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a_delovni_zvezek" defaultThemeVersion="124226"/>
  <bookViews>
    <workbookView xWindow="0" yWindow="0" windowWidth="25200" windowHeight="11580" activeTab="1"/>
  </bookViews>
  <sheets>
    <sheet name="Navodila" sheetId="16" r:id="rId1"/>
    <sheet name="Finančna konstrukcija naložbe" sheetId="15" r:id="rId2"/>
  </sheets>
  <definedNames>
    <definedName name="Izbiradane" localSheetId="1">'Finančna konstrukcija naložbe'!#REF!</definedName>
    <definedName name="Izbiradane">#REF!</definedName>
    <definedName name="_xlnm.Print_Area" localSheetId="1">'Finančna konstrukcija naložbe'!$A$1:$I$60</definedName>
  </definedNames>
  <calcPr calcId="145621"/>
</workbook>
</file>

<file path=xl/calcChain.xml><?xml version="1.0" encoding="utf-8"?>
<calcChain xmlns="http://schemas.openxmlformats.org/spreadsheetml/2006/main">
  <c r="F27" i="15" l="1"/>
  <c r="G47" i="15" l="1"/>
  <c r="C47" i="15"/>
  <c r="B47" i="15"/>
  <c r="D46" i="15"/>
  <c r="D45" i="15"/>
  <c r="D44" i="15"/>
  <c r="D43" i="15"/>
  <c r="F43" i="15" s="1"/>
  <c r="D42" i="15"/>
  <c r="E47" i="15" l="1"/>
  <c r="F44" i="15"/>
  <c r="F46" i="15"/>
  <c r="F45" i="15"/>
  <c r="F42" i="15"/>
  <c r="D47" i="15"/>
  <c r="I25" i="15"/>
  <c r="I24" i="15"/>
  <c r="I23" i="15"/>
  <c r="I22" i="15"/>
  <c r="I21" i="15"/>
  <c r="I20" i="15"/>
  <c r="I19" i="15"/>
  <c r="I18" i="15"/>
  <c r="I17" i="15"/>
  <c r="I16" i="15"/>
  <c r="I15" i="15"/>
  <c r="I14" i="15"/>
  <c r="H27" i="15"/>
  <c r="G27" i="15"/>
  <c r="H26" i="15"/>
  <c r="G26" i="15"/>
  <c r="F26" i="15"/>
  <c r="E27" i="15"/>
  <c r="E26" i="15"/>
  <c r="D27" i="15"/>
  <c r="D26" i="15"/>
  <c r="C27" i="15"/>
  <c r="C48" i="15" s="1"/>
  <c r="C26" i="15"/>
  <c r="E48" i="15" l="1"/>
  <c r="B34" i="15"/>
  <c r="B33" i="15"/>
  <c r="C29" i="15"/>
  <c r="B36" i="15"/>
  <c r="F47" i="15"/>
  <c r="B48" i="15"/>
  <c r="G28" i="15"/>
  <c r="I27" i="15"/>
  <c r="I26" i="15"/>
  <c r="H28" i="15"/>
  <c r="D28" i="15" l="1"/>
  <c r="E28" i="15" l="1"/>
  <c r="C28" i="15"/>
  <c r="F48" i="15" s="1"/>
  <c r="F28" i="15"/>
  <c r="D48" i="15" l="1"/>
  <c r="I28" i="15"/>
  <c r="I29" i="15" s="1"/>
</calcChain>
</file>

<file path=xl/comments1.xml><?xml version="1.0" encoding="utf-8"?>
<comments xmlns="http://schemas.openxmlformats.org/spreadsheetml/2006/main">
  <authors>
    <author>Marija</author>
    <author>Gregor Steklačič</author>
    <author>Lucija Adamič</author>
  </authors>
  <commentList>
    <comment ref="I13" authorId="0">
      <text>
        <r>
          <rPr>
            <sz val="9"/>
            <color indexed="81"/>
            <rFont val="Tahoma"/>
            <family val="2"/>
            <charset val="238"/>
          </rPr>
          <t xml:space="preserve">
kontrola mora vedno biti 0,00. Sicer preverite izračune</t>
        </r>
      </text>
    </comment>
    <comment ref="B14" authorId="0">
      <text>
        <r>
          <rPr>
            <sz val="9"/>
            <color indexed="81"/>
            <rFont val="Tahoma"/>
            <family val="2"/>
            <charset val="238"/>
          </rPr>
          <t>Upravičeni so stroški BREZ DDV do omejitev, ki veljajo za posamezno vrsto stroška glede na ukrepe npr. do 150 EUR/m za kolesarske steze.</t>
        </r>
      </text>
    </comment>
    <comment ref="C14" authorId="1">
      <text>
        <r>
          <rPr>
            <sz val="9"/>
            <color indexed="81"/>
            <rFont val="Tahoma"/>
            <family val="2"/>
            <charset val="238"/>
          </rPr>
          <t xml:space="preserve">Seštevek vrste stroška 1.1. iz vseh posameznih ukrepov.
V kolikor vam celica B33 javlja preseganje 10 % omejitve (od celotne vrednosti naložbe) za nakup nezazidanih zemljišč, zmanjšajte višino priznanih stroškov in povečajte višino nepriznanih stroškov na vrsti stroška 1. Nakup nezazidanih in zazidanih zemljišč. </t>
        </r>
      </text>
    </comment>
    <comment ref="C15" authorId="1">
      <text>
        <r>
          <rPr>
            <sz val="9"/>
            <color indexed="81"/>
            <rFont val="Tahoma"/>
            <family val="2"/>
            <charset val="238"/>
          </rPr>
          <t xml:space="preserve">
Seštevek vrste stroška 1.1. iz vseh posameznih ukrepov.
</t>
        </r>
      </text>
    </comment>
    <comment ref="A16" authorId="1">
      <text>
        <r>
          <rPr>
            <sz val="9"/>
            <color indexed="81"/>
            <rFont val="Segoe UI"/>
            <family val="2"/>
            <charset val="238"/>
          </rPr>
          <t>Prepiši iz obrazca Podatki o ukrepu</t>
        </r>
      </text>
    </comment>
    <comment ref="A18" authorId="1">
      <text>
        <r>
          <rPr>
            <b/>
            <sz val="9"/>
            <color indexed="81"/>
            <rFont val="Segoe UI"/>
            <family val="2"/>
            <charset val="238"/>
          </rPr>
          <t xml:space="preserve">Prepiši iz obrazca Podatki o ukrepu
</t>
        </r>
      </text>
    </comment>
    <comment ref="A20" authorId="1">
      <text>
        <r>
          <rPr>
            <b/>
            <sz val="9"/>
            <color indexed="81"/>
            <rFont val="Segoe UI"/>
            <family val="2"/>
            <charset val="238"/>
          </rPr>
          <t>Prepiši iz obrazca Podatki o ukrepu</t>
        </r>
      </text>
    </comment>
    <comment ref="C20" authorId="1">
      <text>
        <r>
          <rPr>
            <sz val="9"/>
            <color indexed="81"/>
            <rFont val="Tahoma"/>
            <family val="2"/>
            <charset val="238"/>
          </rPr>
          <t xml:space="preserve">V kolikor vam celica B34 javlja preseganje 20 % omejitve (od celotne vrednosti naložbe) za stroške Investiicije v neopredmetena sredstva zmanjšajte višino priznanih stroškov in povečajte višino nepriznanih stroškov na vrsti stroška 1.4. Investicije v neopredmetena sredstva. </t>
        </r>
      </text>
    </comment>
    <comment ref="C22" authorId="1">
      <text>
        <r>
          <rPr>
            <sz val="9"/>
            <color indexed="81"/>
            <rFont val="Segoe UI"/>
            <family val="2"/>
            <charset val="238"/>
          </rPr>
          <t xml:space="preserve">V kolikor vam celica B36 javlja preseganje 10 % omejitve (od celotne vrednosti naložbe) za stroški storitev zunanjih izvajalcev, zmanjšajte višino priznanih stroškov in povečajte višino nepriznanih stroškov na vrsti stroška 7. Stroški storitev zunanjih izvajalcev. 
</t>
        </r>
      </text>
    </comment>
    <comment ref="A24" authorId="2">
      <text>
        <r>
          <rPr>
            <sz val="9"/>
            <color indexed="81"/>
            <rFont val="Tahoma"/>
            <family val="2"/>
            <charset val="238"/>
          </rPr>
          <t>Npr. stroški izdelave investicijske dokumentacije, stroški priprave javnega naročila, plače, skratka vsi stroški projekta, ki so potrebni za njegovo izvedbo izvedbo, vendar niso predmet sofinanciranja po tem razpisu.</t>
        </r>
      </text>
    </comment>
    <comment ref="C28" authorId="0">
      <text>
        <r>
          <rPr>
            <sz val="9"/>
            <color indexed="81"/>
            <rFont val="Tahoma"/>
            <family val="2"/>
            <charset val="238"/>
          </rPr>
          <t>Kot izhaja iz investicijske dokumentaciije - celotna vrednost projekta v celici C 28 mora biti enaka vrednosti projekta v investicijski dokumentaciji</t>
        </r>
      </text>
    </comment>
  </commentList>
</comments>
</file>

<file path=xl/sharedStrings.xml><?xml version="1.0" encoding="utf-8"?>
<sst xmlns="http://schemas.openxmlformats.org/spreadsheetml/2006/main" count="60" uniqueCount="45">
  <si>
    <t>Naziv vlagatelja:</t>
  </si>
  <si>
    <t>Ime in priimek odgovorne osebe vlagatelja:</t>
  </si>
  <si>
    <t xml:space="preserve">Izjava o resničnosti: </t>
  </si>
  <si>
    <t xml:space="preserve">Spodaj podpisani/a izjavljam, da so navedeni podatki resnični in preverljivi. </t>
  </si>
  <si>
    <t xml:space="preserve">Odgovorna oseba: </t>
  </si>
  <si>
    <t xml:space="preserve">Datum: </t>
  </si>
  <si>
    <t xml:space="preserve">Kraj: </t>
  </si>
  <si>
    <t>žig</t>
  </si>
  <si>
    <t>SKUPAJ</t>
  </si>
  <si>
    <t>Vrsta stroška</t>
  </si>
  <si>
    <t>DIIP</t>
  </si>
  <si>
    <t xml:space="preserve">PIZ </t>
  </si>
  <si>
    <t>IP</t>
  </si>
  <si>
    <t>Kontrola</t>
  </si>
  <si>
    <t>Naziv naložbe:</t>
  </si>
  <si>
    <t>Priznani</t>
  </si>
  <si>
    <t>Nepriznani</t>
  </si>
  <si>
    <t>SKUPAJ PRIZNANI</t>
  </si>
  <si>
    <t>SKUPAJ NEPRIZNANI STROŠKI</t>
  </si>
  <si>
    <t>SKUPAJ CELOTNA VREDNOST NALOŽBE</t>
  </si>
  <si>
    <t>Drugi nepriznani stroški v okviru projekta</t>
  </si>
  <si>
    <t>DDV</t>
  </si>
  <si>
    <t xml:space="preserve">Finančna konstrukcija naložbe po vrstah stroškov in letih </t>
  </si>
  <si>
    <t>Skupaj</t>
  </si>
  <si>
    <t>Predvidena višina sofinanciranja iz Podnebnega sklada/Eko sklad</t>
  </si>
  <si>
    <t>Lastna udeležba - občina</t>
  </si>
  <si>
    <t>Drugo</t>
  </si>
  <si>
    <t xml:space="preserve"> Investicije v neopredmetena sredstva presegajo 20% priznanih stroškov naložbe?</t>
  </si>
  <si>
    <t>1. Nakup nezazidanih in zazidanih zemljišč (do 10% priznanih stroškov naložbe)</t>
  </si>
  <si>
    <t>KONTROLA omejitev stroškov po vrstah stroškov na naložbo</t>
  </si>
  <si>
    <t>Višina stroškov nakupa nezazidanega zemljišča presega 10 % vrednosti priznanih stroškov celotne operacije?</t>
  </si>
  <si>
    <t>Glede na razpisno dokumentacijo je naložba sofinancirana v deležu.    Izberi iz spustnega seznama &gt;&gt;&gt;  *</t>
  </si>
  <si>
    <t>Finančna konstrukcija naložbe</t>
  </si>
  <si>
    <t>Višina stroškov storitev zunanjih izvajalcev presegajo 10% priznanih stroškov naložbe?</t>
  </si>
  <si>
    <t>1.1. Gradnja nepremičnin / vzdrževalna dela</t>
  </si>
  <si>
    <t>1.3. Oprema in druga opredmetena osnovna sredstva</t>
  </si>
  <si>
    <t>1.4. Investicije v neopredmetena sredstva (do 20% priznanih stroškov naložbe)</t>
  </si>
  <si>
    <t>Tabela predstavlja seštevek stroškov, združenih v naložbo, razdeljenih po letih. Dodatno se prišteje še ostale skupne stroške naložbe (izdelava investicijske in projektne dokumentacije, stroški informiranja in komuniciranja, ...), vezane na izvedbo naložbe. Pri planiranju stroškov upoštevajte dinamiko nastanka stroškov po letih na občini.</t>
  </si>
  <si>
    <t>7. Stroški storitev zunanjih izvajalcev (do 10% priznanih stroškov naložbe)</t>
  </si>
  <si>
    <t xml:space="preserve">* v primeru, da so na kolesarski povezavi v sklopu naložbe izvedeni še vsaj trije ukrepi za povečanje udobnosti in privlačnosti povezave je sofinanciranje 90 % oziroma v primeru, da kolesarska povezava vključuje tudi ločeno izven nivojsko križanje kolesarskega prometa od motoriziranega oz. železniškega prometa je sofinanciranje 100%, kar izberete v celici F29. </t>
  </si>
  <si>
    <t>Navodila za izpolnjevanje obrazca:</t>
  </si>
  <si>
    <t xml:space="preserve"> - izpolnite vsa polja označena z zeleno</t>
  </si>
  <si>
    <t>Finančna konstrukcija naložbe po virih sredstev **</t>
  </si>
  <si>
    <t>Predvidena višina sofinanciranja naložbe iz Podnebnega sklada (Eko sklad)*</t>
  </si>
  <si>
    <r>
      <t xml:space="preserve">** Nepovratna finančna spodbuda se izplača po prejemu in preveritvi vseh zahtevanih dokazil o zaključku, zato se znesek predvidene višine sofinanciranja vpiše samo v celico leta, ki predstavlja zaključek investicije oz. izplačilo spodbude. </t>
    </r>
    <r>
      <rPr>
        <sz val="11"/>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</si>
</sst>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m/\ yyyy;@"/>
  </numFmts>
  <fonts count="2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11"/>
      <name val="Calibri"/>
      <family val="2"/>
      <charset val="238"/>
      <scheme val="minor"/>
    </font>
    <font>
      <b/>
      <sz val="16"/>
      <color theme="1"/>
      <name val="Calibri"/>
      <family val="2"/>
      <charset val="238"/>
      <scheme val="minor"/>
    </font>
    <font>
      <i/>
      <sz val="11"/>
      <color theme="1"/>
      <name val="Calibri"/>
      <family val="2"/>
      <charset val="238"/>
      <scheme val="minor"/>
    </font>
    <font>
      <sz val="9"/>
      <color indexed="81"/>
      <name val="Tahoma"/>
      <family val="2"/>
      <charset val="238"/>
    </font>
    <font>
      <sz val="10"/>
      <color theme="1"/>
      <name val="Calibri"/>
      <family val="2"/>
      <charset val="238"/>
      <scheme val="minor"/>
    </font>
    <font>
      <sz val="11"/>
      <color rgb="FF000000"/>
      <name val="Calibri"/>
      <family val="2"/>
      <charset val="238"/>
      <scheme val="minor"/>
    </font>
    <font>
      <b/>
      <sz val="12"/>
      <color rgb="FF000000"/>
      <name val="Calibri"/>
      <family val="2"/>
      <charset val="238"/>
      <scheme val="minor"/>
    </font>
    <font>
      <b/>
      <sz val="12"/>
      <color rgb="FFFF0000"/>
      <name val="Calibri"/>
      <family val="2"/>
      <charset val="238"/>
      <scheme val="minor"/>
    </font>
    <font>
      <sz val="11"/>
      <color rgb="FFC00000"/>
      <name val="Calibri"/>
      <family val="2"/>
      <charset val="238"/>
      <scheme val="minor"/>
    </font>
    <font>
      <b/>
      <sz val="11"/>
      <color rgb="FFC00000"/>
      <name val="Calibri"/>
      <family val="2"/>
      <charset val="238"/>
      <scheme val="minor"/>
    </font>
    <font>
      <b/>
      <sz val="12"/>
      <color rgb="FFC00000"/>
      <name val="Calibri"/>
      <family val="2"/>
      <charset val="238"/>
      <scheme val="minor"/>
    </font>
    <font>
      <b/>
      <i/>
      <sz val="11"/>
      <color theme="1"/>
      <name val="Calibri"/>
      <family val="2"/>
      <charset val="238"/>
      <scheme val="minor"/>
    </font>
    <font>
      <b/>
      <i/>
      <sz val="12"/>
      <color theme="1"/>
      <name val="Calibri"/>
      <family val="2"/>
      <charset val="238"/>
      <scheme val="minor"/>
    </font>
    <font>
      <b/>
      <sz val="14"/>
      <color theme="1"/>
      <name val="Calibri"/>
      <family val="2"/>
      <charset val="238"/>
      <scheme val="minor"/>
    </font>
    <font>
      <sz val="10"/>
      <name val="Calibri"/>
      <family val="2"/>
      <charset val="238"/>
      <scheme val="minor"/>
    </font>
    <font>
      <i/>
      <sz val="11"/>
      <color rgb="FFC00000"/>
      <name val="Calibri"/>
      <family val="2"/>
      <charset val="238"/>
      <scheme val="minor"/>
    </font>
    <font>
      <i/>
      <sz val="10"/>
      <color rgb="FFC00000"/>
      <name val="Calibri"/>
      <family val="2"/>
      <charset val="238"/>
      <scheme val="minor"/>
    </font>
    <font>
      <sz val="9"/>
      <color indexed="81"/>
      <name val="Segoe UI"/>
      <family val="2"/>
      <charset val="238"/>
    </font>
    <font>
      <b/>
      <sz val="13"/>
      <name val="Calibri"/>
      <family val="2"/>
      <charset val="238"/>
      <scheme val="minor"/>
    </font>
    <font>
      <b/>
      <sz val="10"/>
      <color theme="1"/>
      <name val="Calibri"/>
      <family val="2"/>
      <charset val="238"/>
      <scheme val="minor"/>
    </font>
    <font>
      <b/>
      <sz val="14"/>
      <name val="Calibri"/>
      <family val="2"/>
      <charset val="238"/>
      <scheme val="minor"/>
    </font>
    <font>
      <b/>
      <sz val="9"/>
      <color indexed="81"/>
      <name val="Segoe UI"/>
      <family val="2"/>
      <charset val="238"/>
    </font>
  </fonts>
  <fills count="10">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rgb="FFCCCCCC"/>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s>
  <borders count="93">
    <border>
      <left/>
      <right/>
      <top/>
      <bottom/>
      <diagonal/>
    </border>
    <border>
      <left style="hair">
        <color auto="1"/>
      </left>
      <right style="hair">
        <color auto="1"/>
      </right>
      <top style="hair">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style="hair">
        <color auto="1"/>
      </left>
      <right/>
      <top style="medium">
        <color auto="1"/>
      </top>
      <bottom style="hair">
        <color auto="1"/>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auto="1"/>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diagonal/>
    </border>
    <border>
      <left style="medium">
        <color auto="1"/>
      </left>
      <right/>
      <top/>
      <bottom style="hair">
        <color auto="1"/>
      </bottom>
      <diagonal/>
    </border>
    <border>
      <left style="medium">
        <color auto="1"/>
      </left>
      <right/>
      <top style="hair">
        <color auto="1"/>
      </top>
      <bottom/>
      <diagonal/>
    </border>
    <border>
      <left/>
      <right/>
      <top style="hair">
        <color auto="1"/>
      </top>
      <bottom/>
      <diagonal/>
    </border>
    <border>
      <left style="medium">
        <color indexed="64"/>
      </left>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medium">
        <color auto="1"/>
      </right>
      <top style="hair">
        <color auto="1"/>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auto="1"/>
      </left>
      <right/>
      <top style="medium">
        <color indexed="64"/>
      </top>
      <bottom style="medium">
        <color indexed="64"/>
      </bottom>
      <diagonal/>
    </border>
    <border>
      <left style="hair">
        <color auto="1"/>
      </left>
      <right style="thin">
        <color indexed="64"/>
      </right>
      <top style="medium">
        <color auto="1"/>
      </top>
      <bottom style="medium">
        <color auto="1"/>
      </bottom>
      <diagonal/>
    </border>
    <border>
      <left style="medium">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top style="medium">
        <color auto="1"/>
      </top>
      <bottom/>
      <diagonal/>
    </border>
    <border>
      <left style="medium">
        <color indexed="64"/>
      </left>
      <right/>
      <top/>
      <bottom style="medium">
        <color indexed="64"/>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hair">
        <color auto="1"/>
      </right>
      <top style="medium">
        <color auto="1"/>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hair">
        <color auto="1"/>
      </bottom>
      <diagonal/>
    </border>
    <border>
      <left style="medium">
        <color indexed="64"/>
      </left>
      <right style="thin">
        <color indexed="64"/>
      </right>
      <top style="medium">
        <color indexed="64"/>
      </top>
      <bottom style="hair">
        <color auto="1"/>
      </bottom>
      <diagonal/>
    </border>
    <border>
      <left style="hair">
        <color auto="1"/>
      </left>
      <right style="thin">
        <color indexed="64"/>
      </right>
      <top style="hair">
        <color auto="1"/>
      </top>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hair">
        <color auto="1"/>
      </bottom>
      <diagonal/>
    </border>
    <border>
      <left/>
      <right style="medium">
        <color indexed="64"/>
      </right>
      <top style="medium">
        <color indexed="64"/>
      </top>
      <bottom style="medium">
        <color indexed="64"/>
      </bottom>
      <diagonal/>
    </border>
    <border>
      <left style="thin">
        <color indexed="64"/>
      </left>
      <right style="medium">
        <color indexed="64"/>
      </right>
      <top/>
      <bottom style="hair">
        <color auto="1"/>
      </bottom>
      <diagonal/>
    </border>
    <border>
      <left style="medium">
        <color auto="1"/>
      </left>
      <right/>
      <top style="medium">
        <color auto="1"/>
      </top>
      <bottom style="thin">
        <color auto="1"/>
      </bottom>
      <diagonal/>
    </border>
    <border>
      <left style="medium">
        <color indexed="64"/>
      </left>
      <right style="medium">
        <color indexed="64"/>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hair">
        <color auto="1"/>
      </left>
      <right style="medium">
        <color auto="1"/>
      </right>
      <top/>
      <bottom/>
      <diagonal/>
    </border>
    <border>
      <left style="medium">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medium">
        <color auto="1"/>
      </left>
      <right style="hair">
        <color auto="1"/>
      </right>
      <top style="thin">
        <color auto="1"/>
      </top>
      <bottom style="hair">
        <color auto="1"/>
      </bottom>
      <diagonal/>
    </border>
    <border>
      <left style="hair">
        <color auto="1"/>
      </left>
      <right/>
      <top style="thin">
        <color auto="1"/>
      </top>
      <bottom style="hair">
        <color auto="1"/>
      </bottom>
      <diagonal/>
    </border>
    <border>
      <left style="medium">
        <color indexed="64"/>
      </left>
      <right style="medium">
        <color indexed="64"/>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thin">
        <color auto="1"/>
      </bottom>
      <diagonal/>
    </border>
    <border>
      <left style="hair">
        <color auto="1"/>
      </left>
      <right/>
      <top style="hair">
        <color auto="1"/>
      </top>
      <bottom style="thin">
        <color auto="1"/>
      </bottom>
      <diagonal/>
    </border>
    <border>
      <left style="medium">
        <color indexed="64"/>
      </left>
      <right style="medium">
        <color indexed="64"/>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thin">
        <color indexed="64"/>
      </right>
      <top style="medium">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29">
    <xf numFmtId="0" fontId="0" fillId="0" borderId="0" xfId="0"/>
    <xf numFmtId="0" fontId="0" fillId="0" borderId="0" xfId="0" applyFont="1"/>
    <xf numFmtId="0" fontId="0" fillId="0" borderId="0" xfId="0" applyFont="1" applyAlignment="1">
      <alignment vertical="center"/>
    </xf>
    <xf numFmtId="0" fontId="3" fillId="0" borderId="0" xfId="0" applyFont="1"/>
    <xf numFmtId="0" fontId="9"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8" xfId="0" applyFont="1" applyFill="1" applyBorder="1" applyAlignment="1">
      <alignment horizontal="right" vertical="center" wrapText="1"/>
    </xf>
    <xf numFmtId="0" fontId="3" fillId="0" borderId="0" xfId="0" applyFont="1" applyAlignment="1">
      <alignment horizontal="justify" vertical="center"/>
    </xf>
    <xf numFmtId="0" fontId="12" fillId="0" borderId="0" xfId="0" applyFont="1"/>
    <xf numFmtId="0" fontId="3" fillId="0" borderId="0" xfId="0" applyFont="1" applyAlignment="1">
      <alignment vertical="center"/>
    </xf>
    <xf numFmtId="2" fontId="3" fillId="0" borderId="0" xfId="0" applyNumberFormat="1" applyFont="1" applyAlignment="1">
      <alignment vertical="center"/>
    </xf>
    <xf numFmtId="0" fontId="3" fillId="0" borderId="0" xfId="0" applyFont="1" applyBorder="1"/>
    <xf numFmtId="0" fontId="3" fillId="0" borderId="0" xfId="0" applyFont="1" applyBorder="1" applyAlignment="1">
      <alignment vertical="center"/>
    </xf>
    <xf numFmtId="0" fontId="11" fillId="4" borderId="19" xfId="0" applyFont="1" applyFill="1" applyBorder="1" applyAlignment="1">
      <alignment horizontal="right" vertical="center" wrapText="1"/>
    </xf>
    <xf numFmtId="0" fontId="0" fillId="0" borderId="0" xfId="0" applyFont="1" applyFill="1"/>
    <xf numFmtId="0" fontId="4" fillId="0" borderId="0" xfId="0" applyFont="1" applyAlignment="1">
      <alignment horizontal="left" vertical="center" wrapText="1"/>
    </xf>
    <xf numFmtId="4" fontId="15" fillId="2" borderId="22" xfId="0" applyNumberFormat="1" applyFont="1" applyFill="1" applyBorder="1" applyAlignment="1">
      <alignment horizontal="right" vertical="center"/>
    </xf>
    <xf numFmtId="4" fontId="2" fillId="0" borderId="28" xfId="0" applyNumberFormat="1" applyFont="1" applyFill="1" applyBorder="1" applyAlignment="1">
      <alignment vertical="center" wrapText="1"/>
    </xf>
    <xf numFmtId="4" fontId="2" fillId="0" borderId="29" xfId="0" applyNumberFormat="1" applyFont="1" applyFill="1" applyBorder="1" applyAlignment="1">
      <alignment vertical="center" wrapText="1"/>
    </xf>
    <xf numFmtId="0" fontId="3" fillId="0" borderId="0" xfId="0" applyFont="1" applyAlignment="1">
      <alignment horizontal="right"/>
    </xf>
    <xf numFmtId="4" fontId="5" fillId="0" borderId="10" xfId="0" applyNumberFormat="1" applyFont="1" applyFill="1" applyBorder="1" applyAlignment="1">
      <alignment horizontal="right" vertical="center"/>
    </xf>
    <xf numFmtId="4" fontId="5" fillId="0" borderId="11" xfId="0" applyNumberFormat="1" applyFont="1" applyFill="1" applyBorder="1" applyAlignment="1">
      <alignment horizontal="right" vertical="center"/>
    </xf>
    <xf numFmtId="4" fontId="5" fillId="0" borderId="12" xfId="0" applyNumberFormat="1" applyFont="1" applyFill="1" applyBorder="1" applyAlignment="1">
      <alignment horizontal="right" vertical="center"/>
    </xf>
    <xf numFmtId="4" fontId="5" fillId="0" borderId="5" xfId="0" applyNumberFormat="1" applyFont="1" applyFill="1" applyBorder="1" applyAlignment="1">
      <alignment horizontal="right" vertical="center"/>
    </xf>
    <xf numFmtId="4" fontId="5" fillId="0" borderId="1" xfId="0" applyNumberFormat="1" applyFont="1" applyFill="1" applyBorder="1" applyAlignment="1">
      <alignment horizontal="right" vertical="center"/>
    </xf>
    <xf numFmtId="4" fontId="5" fillId="0" borderId="6" xfId="0" applyNumberFormat="1" applyFont="1" applyFill="1" applyBorder="1" applyAlignment="1">
      <alignment horizontal="right" vertical="center"/>
    </xf>
    <xf numFmtId="9" fontId="2" fillId="0" borderId="0" xfId="1" applyFont="1" applyFill="1" applyBorder="1" applyAlignment="1">
      <alignment horizontal="left" vertical="center"/>
    </xf>
    <xf numFmtId="4" fontId="2" fillId="0" borderId="0" xfId="0" applyNumberFormat="1" applyFont="1" applyFill="1" applyBorder="1"/>
    <xf numFmtId="4" fontId="13" fillId="2" borderId="25" xfId="0" applyNumberFormat="1" applyFont="1" applyFill="1" applyBorder="1" applyAlignment="1">
      <alignment horizontal="right" vertical="center"/>
    </xf>
    <xf numFmtId="4" fontId="13" fillId="2" borderId="27" xfId="0" applyNumberFormat="1" applyFont="1" applyFill="1" applyBorder="1" applyAlignment="1">
      <alignment horizontal="right" vertical="center"/>
    </xf>
    <xf numFmtId="0" fontId="3" fillId="0" borderId="8" xfId="0" applyFont="1" applyBorder="1" applyProtection="1">
      <protection locked="0"/>
    </xf>
    <xf numFmtId="0" fontId="4" fillId="0" borderId="0" xfId="0" applyFont="1" applyAlignment="1">
      <alignment horizontal="left" vertical="center" wrapText="1"/>
    </xf>
    <xf numFmtId="4" fontId="5" fillId="0" borderId="20" xfId="0" applyNumberFormat="1" applyFont="1" applyFill="1" applyBorder="1" applyAlignment="1">
      <alignment horizontal="right" vertical="center"/>
    </xf>
    <xf numFmtId="4" fontId="5" fillId="0" borderId="7" xfId="0" applyNumberFormat="1" applyFont="1" applyFill="1" applyBorder="1" applyAlignment="1">
      <alignment horizontal="right" vertical="center"/>
    </xf>
    <xf numFmtId="0" fontId="11" fillId="4" borderId="40" xfId="0" applyFont="1" applyFill="1" applyBorder="1" applyAlignment="1">
      <alignment horizontal="right" vertical="center" wrapText="1"/>
    </xf>
    <xf numFmtId="4" fontId="13" fillId="2" borderId="28" xfId="0" applyNumberFormat="1" applyFont="1" applyFill="1" applyBorder="1" applyAlignment="1">
      <alignment horizontal="right" vertical="center"/>
    </xf>
    <xf numFmtId="0" fontId="0" fillId="0" borderId="0" xfId="0" applyFont="1" applyFill="1" applyBorder="1" applyAlignment="1" applyProtection="1">
      <alignment horizontal="left" vertical="center"/>
      <protection locked="0"/>
    </xf>
    <xf numFmtId="0" fontId="0" fillId="2" borderId="10" xfId="0" applyFont="1" applyFill="1" applyBorder="1" applyAlignment="1">
      <alignment vertical="center"/>
    </xf>
    <xf numFmtId="0" fontId="9" fillId="2" borderId="20" xfId="0" applyFont="1" applyFill="1" applyBorder="1" applyAlignment="1">
      <alignment vertical="center" wrapText="1"/>
    </xf>
    <xf numFmtId="0" fontId="0" fillId="2" borderId="5" xfId="0" applyFont="1" applyFill="1" applyBorder="1" applyAlignment="1">
      <alignment vertical="center"/>
    </xf>
    <xf numFmtId="0" fontId="9" fillId="2" borderId="7" xfId="0" applyFont="1" applyFill="1" applyBorder="1" applyAlignment="1">
      <alignment vertical="center" wrapText="1"/>
    </xf>
    <xf numFmtId="4" fontId="5" fillId="7" borderId="23" xfId="0" applyNumberFormat="1" applyFont="1" applyFill="1" applyBorder="1" applyAlignment="1" applyProtection="1">
      <alignment horizontal="right" vertical="center"/>
      <protection locked="0"/>
    </xf>
    <xf numFmtId="4" fontId="5" fillId="7" borderId="11" xfId="0" applyNumberFormat="1" applyFont="1" applyFill="1" applyBorder="1" applyAlignment="1" applyProtection="1">
      <alignment horizontal="right" vertical="center"/>
      <protection locked="0"/>
    </xf>
    <xf numFmtId="4" fontId="5" fillId="7" borderId="20" xfId="0" applyNumberFormat="1" applyFont="1" applyFill="1" applyBorder="1" applyAlignment="1" applyProtection="1">
      <alignment horizontal="right" vertical="center"/>
      <protection locked="0"/>
    </xf>
    <xf numFmtId="4" fontId="5" fillId="7" borderId="12" xfId="0" applyNumberFormat="1" applyFont="1" applyFill="1" applyBorder="1" applyAlignment="1" applyProtection="1">
      <alignment horizontal="right" vertical="center"/>
      <protection locked="0"/>
    </xf>
    <xf numFmtId="4" fontId="0" fillId="7" borderId="43" xfId="0" applyNumberFormat="1" applyFont="1" applyFill="1" applyBorder="1" applyAlignment="1" applyProtection="1">
      <alignment horizontal="right" vertical="center"/>
      <protection locked="0"/>
    </xf>
    <xf numFmtId="4" fontId="0" fillId="7" borderId="44" xfId="0" applyNumberFormat="1" applyFont="1" applyFill="1" applyBorder="1" applyAlignment="1" applyProtection="1">
      <alignment horizontal="right" vertical="center"/>
      <protection locked="0"/>
    </xf>
    <xf numFmtId="4" fontId="0" fillId="7" borderId="42" xfId="0" applyNumberFormat="1" applyFont="1" applyFill="1" applyBorder="1" applyAlignment="1" applyProtection="1">
      <alignment horizontal="right" vertical="center"/>
      <protection locked="0"/>
    </xf>
    <xf numFmtId="4" fontId="0" fillId="7" borderId="45" xfId="0" applyNumberFormat="1" applyFont="1" applyFill="1" applyBorder="1" applyAlignment="1" applyProtection="1">
      <alignment horizontal="right" vertical="center"/>
      <protection locked="0"/>
    </xf>
    <xf numFmtId="0" fontId="0" fillId="0" borderId="0" xfId="0"/>
    <xf numFmtId="9" fontId="0" fillId="0" borderId="0" xfId="1" applyFont="1" applyAlignment="1">
      <alignment vertical="center"/>
    </xf>
    <xf numFmtId="0" fontId="0" fillId="0" borderId="0" xfId="0" applyFont="1"/>
    <xf numFmtId="0" fontId="0" fillId="0" borderId="0" xfId="0" applyFont="1" applyAlignment="1">
      <alignment vertical="center"/>
    </xf>
    <xf numFmtId="0" fontId="6" fillId="0" borderId="0" xfId="0" applyFont="1" applyFill="1" applyBorder="1" applyAlignment="1">
      <alignment vertical="center"/>
    </xf>
    <xf numFmtId="0" fontId="0" fillId="0" borderId="0" xfId="0" applyFont="1" applyBorder="1"/>
    <xf numFmtId="0" fontId="4" fillId="0" borderId="0" xfId="0" applyFont="1" applyFill="1" applyBorder="1" applyAlignment="1">
      <alignment horizontal="center" vertical="center" wrapText="1"/>
    </xf>
    <xf numFmtId="4" fontId="4" fillId="0" borderId="0" xfId="1" applyNumberFormat="1" applyFont="1" applyFill="1" applyBorder="1" applyAlignment="1">
      <alignment vertical="center"/>
    </xf>
    <xf numFmtId="4" fontId="21" fillId="0" borderId="46" xfId="0" applyNumberFormat="1" applyFont="1" applyFill="1" applyBorder="1" applyAlignment="1">
      <alignment vertical="center" wrapText="1"/>
    </xf>
    <xf numFmtId="4" fontId="20" fillId="0" borderId="46" xfId="0" applyNumberFormat="1" applyFont="1" applyFill="1" applyBorder="1" applyAlignment="1">
      <alignment vertical="center"/>
    </xf>
    <xf numFmtId="0" fontId="20" fillId="0" borderId="2" xfId="0" applyFont="1" applyFill="1" applyBorder="1" applyAlignment="1">
      <alignment horizontal="right" vertical="center"/>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4" fontId="0" fillId="3" borderId="48" xfId="0" applyNumberFormat="1" applyFont="1" applyFill="1" applyBorder="1" applyAlignment="1" applyProtection="1">
      <alignment horizontal="right" vertical="center"/>
      <protection locked="0"/>
    </xf>
    <xf numFmtId="4" fontId="0" fillId="3" borderId="58" xfId="0" applyNumberFormat="1" applyFont="1" applyFill="1" applyBorder="1" applyAlignment="1" applyProtection="1">
      <alignment horizontal="right" vertical="center"/>
      <protection locked="0"/>
    </xf>
    <xf numFmtId="0" fontId="20" fillId="0" borderId="0" xfId="0" applyFont="1" applyFill="1" applyBorder="1" applyAlignment="1">
      <alignment horizontal="right" vertical="center"/>
    </xf>
    <xf numFmtId="4" fontId="21" fillId="0" borderId="0" xfId="0" applyNumberFormat="1" applyFont="1" applyFill="1" applyBorder="1" applyAlignment="1">
      <alignment vertical="center" wrapText="1"/>
    </xf>
    <xf numFmtId="4" fontId="20" fillId="0" borderId="0" xfId="0" applyNumberFormat="1" applyFont="1" applyFill="1" applyBorder="1" applyAlignment="1">
      <alignment vertical="center"/>
    </xf>
    <xf numFmtId="10" fontId="0" fillId="0" borderId="0" xfId="1" applyNumberFormat="1" applyFont="1"/>
    <xf numFmtId="0" fontId="0" fillId="0" borderId="14" xfId="0" applyFont="1" applyBorder="1"/>
    <xf numFmtId="4" fontId="15" fillId="0" borderId="15" xfId="0" applyNumberFormat="1" applyFont="1" applyFill="1" applyBorder="1" applyAlignment="1">
      <alignment horizontal="right" vertical="center"/>
    </xf>
    <xf numFmtId="9" fontId="23" fillId="7" borderId="67" xfId="1" applyFont="1" applyFill="1" applyBorder="1" applyAlignment="1" applyProtection="1">
      <alignment horizontal="right" vertical="center"/>
      <protection locked="0"/>
    </xf>
    <xf numFmtId="4" fontId="5" fillId="3" borderId="24" xfId="0" applyNumberFormat="1" applyFont="1" applyFill="1" applyBorder="1" applyAlignment="1" applyProtection="1">
      <alignment horizontal="right" vertical="center"/>
      <protection locked="0"/>
    </xf>
    <xf numFmtId="4" fontId="5" fillId="3" borderId="1" xfId="0" applyNumberFormat="1" applyFont="1" applyFill="1" applyBorder="1" applyAlignment="1" applyProtection="1">
      <alignment horizontal="right" vertical="center"/>
      <protection locked="0"/>
    </xf>
    <xf numFmtId="4" fontId="5" fillId="3" borderId="7" xfId="0" applyNumberFormat="1" applyFont="1" applyFill="1" applyBorder="1" applyAlignment="1" applyProtection="1">
      <alignment horizontal="right" vertical="center"/>
      <protection locked="0"/>
    </xf>
    <xf numFmtId="4" fontId="5" fillId="3" borderId="6" xfId="0" applyNumberFormat="1" applyFont="1" applyFill="1" applyBorder="1" applyAlignment="1" applyProtection="1">
      <alignment horizontal="right" vertical="center"/>
      <protection locked="0"/>
    </xf>
    <xf numFmtId="0" fontId="9" fillId="5" borderId="73" xfId="0" applyFont="1" applyFill="1" applyBorder="1" applyAlignment="1">
      <alignment vertical="center" wrapText="1"/>
    </xf>
    <xf numFmtId="4" fontId="0" fillId="3" borderId="74" xfId="0" applyNumberFormat="1" applyFont="1" applyFill="1" applyBorder="1" applyAlignment="1" applyProtection="1">
      <alignment horizontal="right" vertical="center"/>
      <protection locked="0"/>
    </xf>
    <xf numFmtId="4" fontId="0" fillId="3" borderId="75" xfId="0" applyNumberFormat="1" applyFont="1" applyFill="1" applyBorder="1" applyAlignment="1" applyProtection="1">
      <alignment horizontal="right" vertical="center"/>
      <protection locked="0"/>
    </xf>
    <xf numFmtId="4" fontId="0" fillId="3" borderId="73" xfId="0" applyNumberFormat="1" applyFont="1" applyFill="1" applyBorder="1" applyAlignment="1" applyProtection="1">
      <alignment horizontal="right" vertical="center"/>
      <protection locked="0"/>
    </xf>
    <xf numFmtId="4" fontId="0" fillId="3" borderId="35" xfId="0" applyNumberFormat="1" applyFont="1" applyFill="1" applyBorder="1" applyAlignment="1" applyProtection="1">
      <alignment horizontal="right" vertical="center"/>
      <protection locked="0"/>
    </xf>
    <xf numFmtId="4" fontId="13" fillId="2" borderId="29" xfId="0" applyNumberFormat="1" applyFont="1" applyFill="1" applyBorder="1" applyAlignment="1">
      <alignment horizontal="right" vertical="center"/>
    </xf>
    <xf numFmtId="4" fontId="5" fillId="7" borderId="43" xfId="0" applyNumberFormat="1" applyFont="1" applyFill="1" applyBorder="1" applyAlignment="1" applyProtection="1">
      <alignment horizontal="right" vertical="center"/>
      <protection locked="0"/>
    </xf>
    <xf numFmtId="4" fontId="5" fillId="7" borderId="44" xfId="0" applyNumberFormat="1" applyFont="1" applyFill="1" applyBorder="1" applyAlignment="1" applyProtection="1">
      <alignment horizontal="right" vertical="center"/>
      <protection locked="0"/>
    </xf>
    <xf numFmtId="4" fontId="5" fillId="7" borderId="42" xfId="0" applyNumberFormat="1" applyFont="1" applyFill="1" applyBorder="1" applyAlignment="1" applyProtection="1">
      <alignment horizontal="right" vertical="center"/>
      <protection locked="0"/>
    </xf>
    <xf numFmtId="4" fontId="5" fillId="7" borderId="45" xfId="0" applyNumberFormat="1" applyFont="1" applyFill="1" applyBorder="1" applyAlignment="1" applyProtection="1">
      <alignment horizontal="right" vertical="center"/>
      <protection locked="0"/>
    </xf>
    <xf numFmtId="4" fontId="5" fillId="7" borderId="79" xfId="0" applyNumberFormat="1" applyFont="1" applyFill="1" applyBorder="1" applyAlignment="1" applyProtection="1">
      <alignment horizontal="right" vertical="center"/>
      <protection locked="0"/>
    </xf>
    <xf numFmtId="4" fontId="5" fillId="7" borderId="80" xfId="0" applyNumberFormat="1" applyFont="1" applyFill="1" applyBorder="1" applyAlignment="1" applyProtection="1">
      <alignment horizontal="right" vertical="center"/>
      <protection locked="0"/>
    </xf>
    <xf numFmtId="4" fontId="5" fillId="7" borderId="77" xfId="0" applyNumberFormat="1" applyFont="1" applyFill="1" applyBorder="1" applyAlignment="1" applyProtection="1">
      <alignment horizontal="right" vertical="center"/>
      <protection locked="0"/>
    </xf>
    <xf numFmtId="4" fontId="5" fillId="7" borderId="81" xfId="0" applyNumberFormat="1" applyFont="1" applyFill="1" applyBorder="1" applyAlignment="1" applyProtection="1">
      <alignment horizontal="right" vertical="center"/>
      <protection locked="0"/>
    </xf>
    <xf numFmtId="4" fontId="13" fillId="2" borderId="78" xfId="0" applyNumberFormat="1" applyFont="1" applyFill="1" applyBorder="1" applyAlignment="1">
      <alignment horizontal="right" vertical="center"/>
    </xf>
    <xf numFmtId="0" fontId="9" fillId="5" borderId="83" xfId="0" applyFont="1" applyFill="1" applyBorder="1" applyAlignment="1">
      <alignment vertical="center" wrapText="1"/>
    </xf>
    <xf numFmtId="4" fontId="0" fillId="3" borderId="85" xfId="0" applyNumberFormat="1" applyFill="1" applyBorder="1" applyAlignment="1" applyProtection="1">
      <alignment horizontal="right" vertical="center"/>
      <protection locked="0"/>
    </xf>
    <xf numFmtId="4" fontId="0" fillId="3" borderId="86" xfId="0" applyNumberFormat="1" applyFont="1" applyFill="1" applyBorder="1" applyAlignment="1" applyProtection="1">
      <alignment horizontal="right" vertical="center"/>
      <protection locked="0"/>
    </xf>
    <xf numFmtId="4" fontId="0" fillId="3" borderId="83" xfId="0" applyNumberFormat="1" applyFont="1" applyFill="1" applyBorder="1" applyAlignment="1" applyProtection="1">
      <alignment horizontal="right" vertical="center"/>
      <protection locked="0"/>
    </xf>
    <xf numFmtId="4" fontId="0" fillId="3" borderId="87" xfId="0" applyNumberFormat="1" applyFont="1" applyFill="1" applyBorder="1" applyAlignment="1" applyProtection="1">
      <alignment horizontal="right" vertical="center"/>
      <protection locked="0"/>
    </xf>
    <xf numFmtId="4" fontId="13" fillId="2" borderId="84" xfId="0" applyNumberFormat="1" applyFont="1" applyFill="1" applyBorder="1" applyAlignment="1">
      <alignment horizontal="right" vertical="center"/>
    </xf>
    <xf numFmtId="4" fontId="5" fillId="3" borderId="74" xfId="0" applyNumberFormat="1" applyFont="1" applyFill="1" applyBorder="1" applyAlignment="1" applyProtection="1">
      <alignment horizontal="right" vertical="center"/>
      <protection locked="0"/>
    </xf>
    <xf numFmtId="4" fontId="5" fillId="3" borderId="75" xfId="0" applyNumberFormat="1" applyFont="1" applyFill="1" applyBorder="1" applyAlignment="1" applyProtection="1">
      <alignment horizontal="right" vertical="center"/>
      <protection locked="0"/>
    </xf>
    <xf numFmtId="4" fontId="5" fillId="3" borderId="73" xfId="0" applyNumberFormat="1" applyFont="1" applyFill="1" applyBorder="1" applyAlignment="1" applyProtection="1">
      <alignment horizontal="right" vertical="center"/>
      <protection locked="0"/>
    </xf>
    <xf numFmtId="4" fontId="5" fillId="3" borderId="35" xfId="0" applyNumberFormat="1" applyFont="1" applyFill="1" applyBorder="1" applyAlignment="1" applyProtection="1">
      <alignment horizontal="right" vertical="center"/>
      <protection locked="0"/>
    </xf>
    <xf numFmtId="4" fontId="5" fillId="3" borderId="85" xfId="0" applyNumberFormat="1" applyFont="1" applyFill="1" applyBorder="1" applyAlignment="1" applyProtection="1">
      <alignment horizontal="right" vertical="center"/>
      <protection locked="0"/>
    </xf>
    <xf numFmtId="4" fontId="5" fillId="3" borderId="86" xfId="0" applyNumberFormat="1" applyFont="1" applyFill="1" applyBorder="1" applyAlignment="1" applyProtection="1">
      <alignment horizontal="right" vertical="center"/>
      <protection locked="0"/>
    </xf>
    <xf numFmtId="4" fontId="5" fillId="3" borderId="83" xfId="0" applyNumberFormat="1" applyFont="1" applyFill="1" applyBorder="1" applyAlignment="1" applyProtection="1">
      <alignment horizontal="right" vertical="center"/>
      <protection locked="0"/>
    </xf>
    <xf numFmtId="4" fontId="5" fillId="3" borderId="87" xfId="0" applyNumberFormat="1" applyFont="1" applyFill="1" applyBorder="1" applyAlignment="1" applyProtection="1">
      <alignment horizontal="right" vertical="center"/>
      <protection locked="0"/>
    </xf>
    <xf numFmtId="0" fontId="24" fillId="5" borderId="42" xfId="0" applyFont="1" applyFill="1" applyBorder="1" applyAlignment="1">
      <alignment vertical="center" wrapText="1"/>
    </xf>
    <xf numFmtId="0" fontId="24" fillId="5" borderId="77" xfId="0" applyFont="1" applyFill="1" applyBorder="1" applyAlignment="1">
      <alignment vertical="center" wrapText="1"/>
    </xf>
    <xf numFmtId="0" fontId="2" fillId="0" borderId="47" xfId="0" applyFont="1" applyBorder="1" applyAlignment="1">
      <alignment vertical="center"/>
    </xf>
    <xf numFmtId="0" fontId="0" fillId="0" borderId="15" xfId="0" applyFont="1" applyBorder="1"/>
    <xf numFmtId="164" fontId="3" fillId="0" borderId="8" xfId="0" applyNumberFormat="1" applyFont="1" applyBorder="1" applyProtection="1">
      <protection locked="0"/>
    </xf>
    <xf numFmtId="0" fontId="3" fillId="0" borderId="8" xfId="0" applyFont="1" applyBorder="1" applyAlignment="1" applyProtection="1">
      <alignment vertical="center"/>
      <protection locked="0"/>
    </xf>
    <xf numFmtId="4" fontId="0" fillId="3" borderId="88" xfId="0" applyNumberFormat="1" applyFont="1" applyFill="1" applyBorder="1" applyAlignment="1" applyProtection="1">
      <alignment horizontal="right" vertical="center"/>
      <protection locked="0"/>
    </xf>
    <xf numFmtId="4" fontId="0" fillId="3" borderId="50" xfId="0" applyNumberFormat="1" applyFont="1" applyFill="1" applyBorder="1" applyAlignment="1" applyProtection="1">
      <alignment horizontal="right" vertical="center"/>
      <protection locked="0"/>
    </xf>
    <xf numFmtId="4" fontId="9" fillId="3" borderId="21" xfId="0" applyNumberFormat="1" applyFont="1" applyFill="1" applyBorder="1" applyAlignment="1" applyProtection="1">
      <alignment horizontal="right" vertical="center" wrapText="1"/>
      <protection locked="0"/>
    </xf>
    <xf numFmtId="4" fontId="0" fillId="3" borderId="21" xfId="0" applyNumberFormat="1" applyFont="1" applyFill="1" applyBorder="1" applyAlignment="1" applyProtection="1">
      <alignment horizontal="right" vertical="center"/>
      <protection locked="0"/>
    </xf>
    <xf numFmtId="4" fontId="0" fillId="3" borderId="89" xfId="0" applyNumberFormat="1" applyFont="1" applyFill="1" applyBorder="1" applyAlignment="1" applyProtection="1">
      <alignment horizontal="right" vertical="center"/>
      <protection locked="0"/>
    </xf>
    <xf numFmtId="4" fontId="9" fillId="3" borderId="32" xfId="0" applyNumberFormat="1" applyFont="1" applyFill="1" applyBorder="1" applyAlignment="1" applyProtection="1">
      <alignment horizontal="right" vertical="center" wrapText="1"/>
      <protection locked="0"/>
    </xf>
    <xf numFmtId="0" fontId="0" fillId="0" borderId="57" xfId="0" applyFill="1" applyBorder="1" applyAlignment="1">
      <alignment horizontal="right" vertical="center" wrapText="1"/>
    </xf>
    <xf numFmtId="0" fontId="0" fillId="0" borderId="90" xfId="0" applyFill="1" applyBorder="1" applyAlignment="1">
      <alignment horizontal="right" vertical="center"/>
    </xf>
    <xf numFmtId="0" fontId="0" fillId="0" borderId="91" xfId="0" applyFill="1" applyBorder="1" applyAlignment="1">
      <alignment vertical="center"/>
    </xf>
    <xf numFmtId="4" fontId="0" fillId="0" borderId="62" xfId="0" applyNumberFormat="1" applyFont="1" applyFill="1" applyBorder="1" applyAlignment="1">
      <alignment horizontal="right" vertical="center"/>
    </xf>
    <xf numFmtId="4" fontId="0" fillId="0" borderId="64" xfId="0" applyNumberFormat="1" applyFont="1" applyFill="1" applyBorder="1" applyAlignment="1">
      <alignment horizontal="right" vertical="center"/>
    </xf>
    <xf numFmtId="4" fontId="4" fillId="2" borderId="59" xfId="0" applyNumberFormat="1" applyFont="1" applyFill="1" applyBorder="1" applyAlignment="1">
      <alignment horizontal="right" vertical="distributed" wrapText="1"/>
    </xf>
    <xf numFmtId="4" fontId="4" fillId="2" borderId="40" xfId="0" applyNumberFormat="1" applyFont="1" applyFill="1" applyBorder="1" applyAlignment="1">
      <alignment horizontal="right" vertical="distributed" wrapText="1"/>
    </xf>
    <xf numFmtId="4" fontId="4" fillId="2" borderId="52" xfId="0" applyNumberFormat="1" applyFont="1" applyFill="1" applyBorder="1" applyAlignment="1">
      <alignment horizontal="right" vertical="distributed"/>
    </xf>
    <xf numFmtId="4" fontId="4" fillId="2" borderId="55" xfId="0" applyNumberFormat="1" applyFont="1" applyFill="1" applyBorder="1" applyAlignment="1">
      <alignment horizontal="right" vertical="distributed"/>
    </xf>
    <xf numFmtId="4" fontId="4" fillId="2" borderId="63" xfId="0" applyNumberFormat="1" applyFont="1" applyFill="1" applyBorder="1" applyAlignment="1">
      <alignment horizontal="right" vertical="distributed"/>
    </xf>
    <xf numFmtId="0" fontId="15" fillId="2" borderId="92" xfId="0" applyFont="1" applyFill="1" applyBorder="1" applyAlignment="1">
      <alignment horizontal="right" vertical="center" wrapText="1"/>
    </xf>
    <xf numFmtId="0" fontId="4" fillId="2" borderId="33" xfId="0" applyFont="1" applyFill="1" applyBorder="1" applyAlignment="1">
      <alignment horizontal="right" vertical="center"/>
    </xf>
    <xf numFmtId="0" fontId="24" fillId="8" borderId="20" xfId="0" applyFont="1" applyFill="1" applyBorder="1" applyAlignment="1">
      <alignment vertical="center" wrapText="1"/>
    </xf>
    <xf numFmtId="0" fontId="9" fillId="8" borderId="73" xfId="0" applyFont="1" applyFill="1" applyBorder="1" applyAlignment="1">
      <alignment vertical="center" wrapText="1"/>
    </xf>
    <xf numFmtId="0" fontId="24" fillId="8" borderId="42" xfId="0" applyFont="1" applyFill="1" applyBorder="1" applyAlignment="1">
      <alignment vertical="center" wrapText="1"/>
    </xf>
    <xf numFmtId="0" fontId="9" fillId="8" borderId="7" xfId="0" applyFont="1" applyFill="1" applyBorder="1" applyAlignment="1">
      <alignment vertical="center" wrapText="1"/>
    </xf>
    <xf numFmtId="4" fontId="2" fillId="9" borderId="25" xfId="0" applyNumberFormat="1" applyFont="1" applyFill="1" applyBorder="1" applyAlignment="1" applyProtection="1">
      <alignment horizontal="right" vertical="center" wrapText="1"/>
      <protection locked="0"/>
    </xf>
    <xf numFmtId="4" fontId="2" fillId="9" borderId="78" xfId="0" applyNumberFormat="1" applyFont="1" applyFill="1" applyBorder="1" applyAlignment="1" applyProtection="1">
      <alignment horizontal="right" vertical="center" wrapText="1"/>
      <protection locked="0"/>
    </xf>
    <xf numFmtId="4" fontId="2" fillId="9" borderId="28" xfId="0" applyNumberFormat="1" applyFont="1" applyFill="1" applyBorder="1" applyAlignment="1" applyProtection="1">
      <alignment horizontal="right" vertical="center" wrapText="1"/>
      <protection locked="0"/>
    </xf>
    <xf numFmtId="4" fontId="2" fillId="7" borderId="29" xfId="0" applyNumberFormat="1" applyFont="1" applyFill="1" applyBorder="1" applyAlignment="1" applyProtection="1">
      <alignment horizontal="right" vertical="center" wrapText="1"/>
      <protection locked="0"/>
    </xf>
    <xf numFmtId="4" fontId="2" fillId="7" borderId="84" xfId="0" applyNumberFormat="1" applyFont="1" applyFill="1" applyBorder="1" applyAlignment="1" applyProtection="1">
      <alignment horizontal="right" vertical="center" wrapText="1"/>
      <protection locked="0"/>
    </xf>
    <xf numFmtId="4" fontId="2" fillId="7" borderId="26" xfId="0" applyNumberFormat="1" applyFont="1" applyFill="1" applyBorder="1" applyAlignment="1" applyProtection="1">
      <alignment horizontal="right" vertical="center" wrapText="1"/>
      <protection locked="0"/>
    </xf>
    <xf numFmtId="0" fontId="7" fillId="0" borderId="0" xfId="0" applyFont="1" applyBorder="1" applyProtection="1"/>
    <xf numFmtId="0" fontId="16" fillId="0" borderId="0" xfId="0" applyFont="1" applyFill="1" applyBorder="1" applyAlignment="1" applyProtection="1">
      <alignment vertical="center" wrapText="1"/>
    </xf>
    <xf numFmtId="0" fontId="0" fillId="0" borderId="0" xfId="0" applyFont="1" applyBorder="1" applyProtection="1"/>
    <xf numFmtId="0" fontId="0" fillId="0" borderId="0" xfId="0" applyFont="1" applyProtection="1"/>
    <xf numFmtId="0" fontId="0" fillId="0" borderId="0" xfId="0" applyProtection="1"/>
    <xf numFmtId="0" fontId="0" fillId="0" borderId="0" xfId="0" applyFill="1" applyBorder="1" applyProtection="1"/>
    <xf numFmtId="0" fontId="0" fillId="0" borderId="0" xfId="0" applyFont="1" applyFill="1" applyBorder="1" applyProtection="1"/>
    <xf numFmtId="4" fontId="15" fillId="0" borderId="0" xfId="0" applyNumberFormat="1" applyFont="1" applyFill="1" applyBorder="1" applyAlignment="1" applyProtection="1">
      <alignment horizontal="right" vertical="center"/>
    </xf>
    <xf numFmtId="0" fontId="14" fillId="0" borderId="0" xfId="0" applyFont="1" applyBorder="1" applyProtection="1"/>
    <xf numFmtId="0" fontId="2" fillId="0" borderId="13" xfId="0" applyFont="1" applyFill="1" applyBorder="1" applyAlignment="1" applyProtection="1">
      <alignment vertical="center" wrapText="1"/>
    </xf>
    <xf numFmtId="0" fontId="0" fillId="0" borderId="0" xfId="0" applyBorder="1" applyProtection="1"/>
    <xf numFmtId="0" fontId="0" fillId="0" borderId="10" xfId="0" applyBorder="1" applyAlignment="1" applyProtection="1">
      <alignment horizontal="left" vertical="center" wrapText="1"/>
    </xf>
    <xf numFmtId="4" fontId="19" fillId="0" borderId="12" xfId="0" applyNumberFormat="1" applyFont="1" applyFill="1" applyBorder="1" applyAlignment="1" applyProtection="1">
      <alignment horizontal="left" vertical="center" wrapText="1"/>
    </xf>
    <xf numFmtId="4" fontId="18" fillId="6" borderId="22" xfId="0" applyNumberFormat="1" applyFont="1" applyFill="1" applyBorder="1" applyAlignment="1" applyProtection="1">
      <alignment vertical="center" wrapText="1"/>
    </xf>
    <xf numFmtId="4" fontId="2" fillId="6" borderId="36" xfId="0" applyNumberFormat="1" applyFont="1" applyFill="1" applyBorder="1" applyAlignment="1" applyProtection="1">
      <alignment vertical="center" wrapText="1"/>
    </xf>
    <xf numFmtId="4" fontId="2" fillId="6" borderId="37" xfId="0" applyNumberFormat="1" applyFont="1" applyFill="1" applyBorder="1" applyAlignment="1" applyProtection="1">
      <alignment vertical="center" wrapText="1"/>
    </xf>
    <xf numFmtId="4" fontId="2" fillId="6" borderId="39" xfId="0" applyNumberFormat="1" applyFont="1" applyFill="1" applyBorder="1" applyAlignment="1" applyProtection="1">
      <alignment vertical="center" wrapText="1"/>
    </xf>
    <xf numFmtId="4" fontId="2" fillId="6" borderId="34" xfId="0" applyNumberFormat="1" applyFont="1" applyFill="1" applyBorder="1" applyAlignment="1" applyProtection="1">
      <alignment vertical="center" wrapText="1"/>
    </xf>
    <xf numFmtId="4" fontId="25" fillId="2" borderId="66" xfId="0" applyNumberFormat="1" applyFont="1" applyFill="1" applyBorder="1" applyAlignment="1" applyProtection="1">
      <alignment vertical="center"/>
    </xf>
    <xf numFmtId="0" fontId="2" fillId="0" borderId="0" xfId="0" applyFont="1" applyFill="1" applyBorder="1" applyAlignment="1" applyProtection="1">
      <alignment horizontal="left" vertical="distributed"/>
      <protection locked="0"/>
    </xf>
    <xf numFmtId="0" fontId="0" fillId="0" borderId="0" xfId="0" applyFont="1" applyBorder="1" applyProtection="1">
      <protection locked="0"/>
    </xf>
    <xf numFmtId="0" fontId="0" fillId="0" borderId="0" xfId="0" applyFont="1" applyFill="1" applyBorder="1" applyProtection="1">
      <protection locked="0"/>
    </xf>
    <xf numFmtId="0" fontId="0" fillId="0" borderId="0" xfId="0" applyProtection="1">
      <protection locked="0"/>
    </xf>
    <xf numFmtId="0" fontId="0" fillId="0" borderId="0" xfId="0" applyFont="1" applyProtection="1">
      <protection locked="0"/>
    </xf>
    <xf numFmtId="0" fontId="0" fillId="0" borderId="0" xfId="0" applyFill="1" applyBorder="1" applyProtection="1">
      <protection locked="0"/>
    </xf>
    <xf numFmtId="0" fontId="0" fillId="0" borderId="0" xfId="0" applyFont="1" applyFill="1" applyBorder="1" applyAlignment="1" applyProtection="1">
      <alignment horizontal="left" vertical="distributed"/>
      <protection locked="0"/>
    </xf>
    <xf numFmtId="4" fontId="2" fillId="3" borderId="25" xfId="0" applyNumberFormat="1" applyFont="1" applyFill="1" applyBorder="1" applyAlignment="1" applyProtection="1">
      <alignment vertical="center" wrapText="1"/>
      <protection locked="0"/>
    </xf>
    <xf numFmtId="4" fontId="5" fillId="3" borderId="23" xfId="0" applyNumberFormat="1" applyFont="1" applyFill="1" applyBorder="1" applyAlignment="1" applyProtection="1">
      <alignment horizontal="right" vertical="center"/>
      <protection locked="0"/>
    </xf>
    <xf numFmtId="4" fontId="5" fillId="3" borderId="11" xfId="0" applyNumberFormat="1" applyFont="1" applyFill="1" applyBorder="1" applyAlignment="1" applyProtection="1">
      <alignment horizontal="right" vertical="center"/>
      <protection locked="0"/>
    </xf>
    <xf numFmtId="4" fontId="5" fillId="3" borderId="20" xfId="0" applyNumberFormat="1" applyFont="1" applyFill="1" applyBorder="1" applyAlignment="1" applyProtection="1">
      <alignment horizontal="right" vertical="center"/>
      <protection locked="0"/>
    </xf>
    <xf numFmtId="4" fontId="5" fillId="3" borderId="12" xfId="0" applyNumberFormat="1" applyFont="1" applyFill="1" applyBorder="1" applyAlignment="1" applyProtection="1">
      <alignment horizontal="right" vertical="center"/>
      <protection locked="0"/>
    </xf>
    <xf numFmtId="4" fontId="2" fillId="3" borderId="27" xfId="0" applyNumberFormat="1" applyFont="1" applyFill="1" applyBorder="1" applyAlignment="1" applyProtection="1">
      <alignment vertical="center" wrapText="1"/>
      <protection locked="0"/>
    </xf>
    <xf numFmtId="0" fontId="2" fillId="0" borderId="0" xfId="0" applyFont="1"/>
    <xf numFmtId="0" fontId="0" fillId="0" borderId="0" xfId="0" applyAlignment="1">
      <alignment horizontal="left" vertical="center"/>
    </xf>
    <xf numFmtId="4" fontId="0" fillId="3" borderId="62" xfId="0" applyNumberFormat="1" applyFont="1" applyFill="1" applyBorder="1" applyAlignment="1" applyProtection="1">
      <alignment horizontal="right" vertical="center"/>
      <protection locked="0"/>
    </xf>
    <xf numFmtId="0" fontId="0" fillId="0" borderId="0" xfId="0" applyFont="1" applyAlignment="1">
      <alignment wrapText="1"/>
    </xf>
    <xf numFmtId="0" fontId="4" fillId="0" borderId="0" xfId="0" applyFont="1" applyAlignment="1">
      <alignment horizontal="left" vertical="center" wrapText="1"/>
    </xf>
    <xf numFmtId="0" fontId="0" fillId="3" borderId="9" xfId="0" applyFont="1" applyFill="1" applyBorder="1" applyAlignment="1" applyProtection="1">
      <alignment horizontal="left" vertical="center"/>
      <protection locked="0"/>
    </xf>
    <xf numFmtId="0" fontId="0" fillId="3" borderId="16" xfId="0" applyFont="1" applyFill="1" applyBorder="1" applyAlignment="1" applyProtection="1">
      <alignment horizontal="left" vertical="center"/>
      <protection locked="0"/>
    </xf>
    <xf numFmtId="0" fontId="0" fillId="3" borderId="14" xfId="0" applyFont="1" applyFill="1" applyBorder="1" applyAlignment="1" applyProtection="1">
      <alignment horizontal="left" vertical="center"/>
      <protection locked="0"/>
    </xf>
    <xf numFmtId="0" fontId="0" fillId="3" borderId="15" xfId="0" applyFont="1" applyFill="1" applyBorder="1" applyAlignment="1" applyProtection="1">
      <alignment horizontal="left" vertical="center"/>
      <protection locked="0"/>
    </xf>
    <xf numFmtId="0" fontId="0" fillId="3" borderId="69" xfId="0" applyFont="1" applyFill="1" applyBorder="1" applyAlignment="1" applyProtection="1">
      <alignment horizontal="left" vertical="center"/>
      <protection locked="0"/>
    </xf>
    <xf numFmtId="0" fontId="0" fillId="3" borderId="70" xfId="0" applyFont="1" applyFill="1" applyBorder="1" applyAlignment="1" applyProtection="1">
      <alignment horizontal="left" vertical="center"/>
      <protection locked="0"/>
    </xf>
    <xf numFmtId="0" fontId="6" fillId="0" borderId="0" xfId="0" applyFont="1" applyFill="1" applyBorder="1" applyAlignment="1">
      <alignment horizontal="left" vertical="center"/>
    </xf>
    <xf numFmtId="0" fontId="0" fillId="8" borderId="41" xfId="0" applyFont="1" applyFill="1" applyBorder="1" applyAlignment="1">
      <alignment horizontal="left" vertical="center" wrapText="1"/>
    </xf>
    <xf numFmtId="0" fontId="0" fillId="8" borderId="5" xfId="0" applyFont="1" applyFill="1" applyBorder="1" applyAlignment="1">
      <alignment horizontal="left" vertical="center" wrapText="1"/>
    </xf>
    <xf numFmtId="0" fontId="7" fillId="0" borderId="0" xfId="0" applyFont="1" applyAlignment="1">
      <alignment horizontal="left" vertical="center" wrapText="1"/>
    </xf>
    <xf numFmtId="0" fontId="4" fillId="2" borderId="2"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60" xfId="0" applyFont="1" applyFill="1" applyBorder="1" applyAlignment="1">
      <alignment horizontal="center"/>
    </xf>
    <xf numFmtId="0" fontId="4" fillId="2" borderId="61" xfId="0" applyFont="1" applyFill="1" applyBorder="1" applyAlignment="1">
      <alignment horizontal="center"/>
    </xf>
    <xf numFmtId="9" fontId="24" fillId="2" borderId="53" xfId="1" applyFont="1" applyFill="1" applyBorder="1" applyAlignment="1">
      <alignment horizontal="center" wrapText="1"/>
    </xf>
    <xf numFmtId="9" fontId="24" fillId="2" borderId="54" xfId="1" applyFont="1" applyFill="1" applyBorder="1" applyAlignment="1">
      <alignment horizontal="center" wrapText="1"/>
    </xf>
    <xf numFmtId="9" fontId="2" fillId="2" borderId="53" xfId="1" applyFont="1" applyFill="1" applyBorder="1" applyAlignment="1">
      <alignment horizontal="center" wrapText="1"/>
    </xf>
    <xf numFmtId="9" fontId="2" fillId="2" borderId="54" xfId="1" applyFont="1" applyFill="1" applyBorder="1" applyAlignment="1">
      <alignment horizontal="center" wrapText="1"/>
    </xf>
    <xf numFmtId="0" fontId="4" fillId="2" borderId="56" xfId="0" applyFont="1" applyFill="1" applyBorder="1" applyAlignment="1">
      <alignment horizontal="center"/>
    </xf>
    <xf numFmtId="0" fontId="4" fillId="2" borderId="57" xfId="0" applyFont="1" applyFill="1" applyBorder="1" applyAlignment="1">
      <alignment horizontal="center"/>
    </xf>
    <xf numFmtId="9" fontId="2" fillId="2" borderId="51" xfId="1" applyFont="1" applyFill="1" applyBorder="1" applyAlignment="1">
      <alignment horizontal="center" wrapText="1"/>
    </xf>
    <xf numFmtId="9" fontId="2" fillId="2" borderId="38" xfId="1" applyFont="1" applyFill="1" applyBorder="1" applyAlignment="1">
      <alignment horizontal="center" wrapText="1"/>
    </xf>
    <xf numFmtId="0" fontId="2" fillId="0" borderId="31" xfId="0" applyFont="1" applyFill="1" applyBorder="1" applyAlignment="1">
      <alignment horizontal="right" vertical="center"/>
    </xf>
    <xf numFmtId="0" fontId="2" fillId="0" borderId="32" xfId="0" applyFont="1" applyFill="1" applyBorder="1" applyAlignment="1">
      <alignment horizontal="right" vertical="center"/>
    </xf>
    <xf numFmtId="0" fontId="0" fillId="8" borderId="10" xfId="0" applyFont="1" applyFill="1" applyBorder="1" applyAlignment="1">
      <alignment horizontal="left" vertical="center" wrapText="1"/>
    </xf>
    <xf numFmtId="0" fontId="0" fillId="8" borderId="72" xfId="0" applyFont="1" applyFill="1" applyBorder="1" applyAlignment="1">
      <alignment horizontal="left" vertical="center" wrapText="1"/>
    </xf>
    <xf numFmtId="0" fontId="10" fillId="5" borderId="76" xfId="0" applyFont="1" applyFill="1" applyBorder="1" applyAlignment="1">
      <alignment horizontal="left" vertical="center" wrapText="1"/>
    </xf>
    <xf numFmtId="0" fontId="10" fillId="5" borderId="82" xfId="0" applyFont="1" applyFill="1" applyBorder="1" applyAlignment="1">
      <alignment horizontal="left" vertical="center" wrapText="1"/>
    </xf>
    <xf numFmtId="2" fontId="0" fillId="0" borderId="41" xfId="0" applyNumberFormat="1" applyBorder="1" applyAlignment="1" applyProtection="1">
      <alignment horizontal="left" vertical="center" wrapText="1"/>
    </xf>
    <xf numFmtId="2" fontId="0" fillId="0" borderId="5" xfId="0" applyNumberFormat="1" applyBorder="1" applyAlignment="1" applyProtection="1">
      <alignment horizontal="left" vertical="center" wrapText="1"/>
    </xf>
    <xf numFmtId="0" fontId="9" fillId="0" borderId="71" xfId="0" applyFont="1" applyBorder="1" applyAlignment="1" applyProtection="1">
      <alignment horizontal="left" vertical="center" wrapText="1"/>
    </xf>
    <xf numFmtId="0" fontId="9" fillId="0" borderId="38" xfId="0" applyFont="1" applyBorder="1" applyAlignment="1" applyProtection="1">
      <alignment horizontal="left" vertical="center" wrapText="1"/>
    </xf>
    <xf numFmtId="0" fontId="2" fillId="0" borderId="65" xfId="0" applyFont="1" applyBorder="1" applyAlignment="1" applyProtection="1">
      <alignment horizontal="left" vertical="top" wrapText="1"/>
    </xf>
    <xf numFmtId="0" fontId="2" fillId="0" borderId="14" xfId="0" applyFont="1" applyBorder="1" applyAlignment="1" applyProtection="1">
      <alignment horizontal="left" vertical="top" wrapText="1"/>
    </xf>
    <xf numFmtId="0" fontId="0" fillId="5" borderId="76" xfId="0" applyFont="1" applyFill="1" applyBorder="1" applyAlignment="1">
      <alignment horizontal="left" vertical="center" wrapText="1"/>
    </xf>
    <xf numFmtId="0" fontId="0" fillId="5" borderId="82"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4" fillId="2" borderId="22" xfId="0" applyFont="1" applyFill="1" applyBorder="1" applyAlignment="1" applyProtection="1">
      <alignment horizontal="right" vertical="center"/>
    </xf>
    <xf numFmtId="0" fontId="4" fillId="2" borderId="33" xfId="0" applyFont="1" applyFill="1" applyBorder="1" applyAlignment="1" applyProtection="1">
      <alignment horizontal="right" vertical="center"/>
    </xf>
    <xf numFmtId="4" fontId="4" fillId="0" borderId="0" xfId="0" applyNumberFormat="1" applyFont="1" applyBorder="1" applyAlignment="1" applyProtection="1">
      <alignment horizontal="center" vertical="distributed"/>
      <protection locked="0"/>
    </xf>
    <xf numFmtId="0" fontId="17" fillId="2" borderId="65" xfId="0" applyFont="1" applyFill="1" applyBorder="1" applyAlignment="1" applyProtection="1">
      <alignment horizontal="left" vertical="center" wrapText="1"/>
    </xf>
    <xf numFmtId="0" fontId="17" fillId="2" borderId="15" xfId="0" applyFont="1" applyFill="1" applyBorder="1" applyAlignment="1" applyProtection="1">
      <alignment horizontal="left" vertical="center" wrapText="1"/>
    </xf>
    <xf numFmtId="2" fontId="0" fillId="0" borderId="4" xfId="0" applyNumberFormat="1" applyBorder="1" applyAlignment="1" applyProtection="1">
      <alignment horizontal="left" vertical="center" wrapText="1"/>
    </xf>
    <xf numFmtId="0" fontId="9" fillId="0" borderId="35" xfId="0" applyFont="1" applyBorder="1" applyAlignment="1" applyProtection="1">
      <alignment horizontal="left" vertical="center" wrapText="1"/>
    </xf>
    <xf numFmtId="0" fontId="9" fillId="0" borderId="45" xfId="0" applyFont="1" applyBorder="1" applyAlignment="1" applyProtection="1">
      <alignment horizontal="left" vertical="center" wrapText="1"/>
    </xf>
    <xf numFmtId="0" fontId="2" fillId="0" borderId="30" xfId="0" applyFont="1" applyFill="1" applyBorder="1" applyAlignment="1">
      <alignment horizontal="right" vertical="center"/>
    </xf>
    <xf numFmtId="0" fontId="2" fillId="0" borderId="21" xfId="0" applyFont="1" applyFill="1" applyBorder="1" applyAlignment="1">
      <alignment horizontal="right" vertical="center"/>
    </xf>
    <xf numFmtId="0" fontId="3" fillId="0" borderId="68" xfId="0" applyFont="1" applyFill="1" applyBorder="1" applyAlignment="1" applyProtection="1">
      <alignment horizontal="left" wrapText="1"/>
    </xf>
    <xf numFmtId="0" fontId="3" fillId="0" borderId="69" xfId="0" applyFont="1" applyFill="1" applyBorder="1" applyAlignment="1" applyProtection="1">
      <alignment horizontal="left" wrapText="1"/>
    </xf>
    <xf numFmtId="0" fontId="3" fillId="0" borderId="70" xfId="0" applyFont="1" applyFill="1" applyBorder="1" applyAlignment="1" applyProtection="1">
      <alignment horizontal="left" wrapText="1"/>
    </xf>
  </cellXfs>
  <cellStyles count="2">
    <cellStyle name="Navadno" xfId="0" builtinId="0"/>
    <cellStyle name="Odstotek" xfId="1" builtinId="5"/>
  </cellStyles>
  <dxfs count="4">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b/>
        <i val="0"/>
      </font>
      <fill>
        <patternFill>
          <bgColor theme="9" tint="0.3999450666829432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7"/>
  <sheetViews>
    <sheetView workbookViewId="0">
      <selection activeCell="D37" sqref="D37"/>
    </sheetView>
  </sheetViews>
  <sheetFormatPr defaultRowHeight="15" x14ac:dyDescent="0.25"/>
  <cols>
    <col min="1" max="1" width="49.7109375" customWidth="1"/>
  </cols>
  <sheetData>
    <row r="6" spans="1:1" x14ac:dyDescent="0.25">
      <c r="A6" s="173" t="s">
        <v>40</v>
      </c>
    </row>
    <row r="7" spans="1:1" x14ac:dyDescent="0.25">
      <c r="A7" s="174"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tabColor rgb="FF00B050"/>
    <pageSetUpPr fitToPage="1"/>
  </sheetPr>
  <dimension ref="A1:K67"/>
  <sheetViews>
    <sheetView tabSelected="1" view="pageBreakPreview" zoomScale="85" zoomScaleNormal="85" zoomScaleSheetLayoutView="85" zoomScalePageLayoutView="70" workbookViewId="0">
      <selection activeCell="B55" sqref="B55"/>
    </sheetView>
  </sheetViews>
  <sheetFormatPr defaultColWidth="9" defaultRowHeight="15" x14ac:dyDescent="0.25"/>
  <cols>
    <col min="1" max="1" width="43.7109375" style="1" customWidth="1"/>
    <col min="2" max="2" width="19.7109375" style="1" customWidth="1"/>
    <col min="3" max="8" width="16.7109375" style="1" customWidth="1"/>
    <col min="9" max="9" width="14.5703125" style="1" customWidth="1"/>
    <col min="10" max="10" width="13" style="1" hidden="1" customWidth="1"/>
    <col min="11" max="11" width="62.140625" style="1" customWidth="1"/>
    <col min="12" max="16384" width="9" style="1"/>
  </cols>
  <sheetData>
    <row r="1" spans="1:11" ht="13.5" customHeight="1" x14ac:dyDescent="0.25"/>
    <row r="2" spans="1:11" s="54" customFormat="1" ht="22.5" customHeight="1" x14ac:dyDescent="0.25">
      <c r="A2" s="184" t="s">
        <v>32</v>
      </c>
      <c r="B2" s="184"/>
      <c r="C2" s="184"/>
      <c r="D2" s="184"/>
      <c r="E2" s="184"/>
      <c r="F2" s="184"/>
      <c r="G2" s="184"/>
      <c r="H2" s="184"/>
      <c r="I2" s="184"/>
    </row>
    <row r="3" spans="1:11" s="54" customFormat="1" ht="13.5" customHeight="1" thickBot="1" x14ac:dyDescent="0.3"/>
    <row r="4" spans="1:11" s="2" customFormat="1" ht="21.95" customHeight="1" x14ac:dyDescent="0.25">
      <c r="A4" s="5" t="s">
        <v>14</v>
      </c>
      <c r="B4" s="180"/>
      <c r="C4" s="180"/>
      <c r="D4" s="180"/>
      <c r="E4" s="180"/>
      <c r="F4" s="180"/>
      <c r="G4" s="181"/>
      <c r="H4" s="39"/>
    </row>
    <row r="5" spans="1:11" s="2" customFormat="1" ht="21.95" customHeight="1" x14ac:dyDescent="0.25">
      <c r="A5" s="6" t="s">
        <v>0</v>
      </c>
      <c r="B5" s="178"/>
      <c r="C5" s="178"/>
      <c r="D5" s="178"/>
      <c r="E5" s="178"/>
      <c r="F5" s="178"/>
      <c r="G5" s="179"/>
      <c r="H5" s="39"/>
    </row>
    <row r="6" spans="1:11" s="2" customFormat="1" ht="21.95" customHeight="1" thickBot="1" x14ac:dyDescent="0.3">
      <c r="A6" s="109" t="s">
        <v>1</v>
      </c>
      <c r="B6" s="182"/>
      <c r="C6" s="182"/>
      <c r="D6" s="182"/>
      <c r="E6" s="182"/>
      <c r="F6" s="182"/>
      <c r="G6" s="183"/>
      <c r="H6" s="39"/>
    </row>
    <row r="8" spans="1:11" ht="19.5" customHeight="1" x14ac:dyDescent="0.25">
      <c r="I8" s="17"/>
    </row>
    <row r="9" spans="1:11" ht="21" x14ac:dyDescent="0.25">
      <c r="A9" s="184" t="s">
        <v>22</v>
      </c>
      <c r="B9" s="184"/>
      <c r="C9" s="184"/>
      <c r="D9" s="184"/>
      <c r="E9" s="184"/>
      <c r="F9" s="184"/>
      <c r="G9" s="184"/>
      <c r="H9" s="184"/>
      <c r="I9" s="184"/>
    </row>
    <row r="10" spans="1:11" ht="2.25" customHeight="1" x14ac:dyDescent="0.25"/>
    <row r="11" spans="1:11" ht="38.25" customHeight="1" x14ac:dyDescent="0.25">
      <c r="A11" s="187" t="s">
        <v>37</v>
      </c>
      <c r="B11" s="187"/>
      <c r="C11" s="187"/>
      <c r="D11" s="187"/>
      <c r="E11" s="187"/>
      <c r="F11" s="187"/>
      <c r="G11" s="187"/>
      <c r="H11" s="187"/>
      <c r="I11" s="187"/>
    </row>
    <row r="12" spans="1:11" ht="4.5" customHeight="1" thickBot="1" x14ac:dyDescent="0.3"/>
    <row r="13" spans="1:11" ht="30.75" customHeight="1" thickBot="1" x14ac:dyDescent="0.3">
      <c r="A13" s="7" t="s">
        <v>9</v>
      </c>
      <c r="B13" s="8"/>
      <c r="C13" s="8" t="s">
        <v>8</v>
      </c>
      <c r="D13" s="9">
        <v>2018</v>
      </c>
      <c r="E13" s="9">
        <v>2019</v>
      </c>
      <c r="F13" s="16">
        <v>2020</v>
      </c>
      <c r="G13" s="16">
        <v>2021</v>
      </c>
      <c r="H13" s="37">
        <v>2022</v>
      </c>
      <c r="I13" s="129" t="s">
        <v>13</v>
      </c>
    </row>
    <row r="14" spans="1:11" ht="24.95" customHeight="1" x14ac:dyDescent="0.25">
      <c r="A14" s="202" t="s">
        <v>28</v>
      </c>
      <c r="B14" s="131" t="s">
        <v>15</v>
      </c>
      <c r="C14" s="135"/>
      <c r="D14" s="44"/>
      <c r="E14" s="44"/>
      <c r="F14" s="45"/>
      <c r="G14" s="46"/>
      <c r="H14" s="47"/>
      <c r="I14" s="31">
        <f t="shared" ref="I14:I27" si="0">SUM(D14:H14)-C14</f>
        <v>0</v>
      </c>
      <c r="J14" s="4"/>
      <c r="K14" s="4"/>
    </row>
    <row r="15" spans="1:11" ht="24.95" customHeight="1" x14ac:dyDescent="0.25">
      <c r="A15" s="203"/>
      <c r="B15" s="132" t="s">
        <v>16</v>
      </c>
      <c r="C15" s="138"/>
      <c r="D15" s="99"/>
      <c r="E15" s="99"/>
      <c r="F15" s="100"/>
      <c r="G15" s="101"/>
      <c r="H15" s="102"/>
      <c r="I15" s="83">
        <f t="shared" si="0"/>
        <v>0</v>
      </c>
      <c r="J15" s="4"/>
      <c r="K15" s="4"/>
    </row>
    <row r="16" spans="1:11" ht="24.95" customHeight="1" x14ac:dyDescent="0.25">
      <c r="A16" s="204" t="s">
        <v>34</v>
      </c>
      <c r="B16" s="108" t="s">
        <v>15</v>
      </c>
      <c r="C16" s="136"/>
      <c r="D16" s="88"/>
      <c r="E16" s="89"/>
      <c r="F16" s="89"/>
      <c r="G16" s="90"/>
      <c r="H16" s="91"/>
      <c r="I16" s="92">
        <f t="shared" si="0"/>
        <v>0</v>
      </c>
      <c r="J16" s="4"/>
      <c r="K16" s="4"/>
    </row>
    <row r="17" spans="1:11" ht="24.95" customHeight="1" x14ac:dyDescent="0.25">
      <c r="A17" s="205"/>
      <c r="B17" s="93" t="s">
        <v>16</v>
      </c>
      <c r="C17" s="139"/>
      <c r="D17" s="103"/>
      <c r="E17" s="104"/>
      <c r="F17" s="104"/>
      <c r="G17" s="105"/>
      <c r="H17" s="106"/>
      <c r="I17" s="98">
        <f t="shared" si="0"/>
        <v>0</v>
      </c>
      <c r="J17" s="4"/>
      <c r="K17" s="4"/>
    </row>
    <row r="18" spans="1:11" ht="24.95" customHeight="1" x14ac:dyDescent="0.25">
      <c r="A18" s="214" t="s">
        <v>35</v>
      </c>
      <c r="B18" s="107" t="s">
        <v>15</v>
      </c>
      <c r="C18" s="137"/>
      <c r="D18" s="48"/>
      <c r="E18" s="49"/>
      <c r="F18" s="49"/>
      <c r="G18" s="50"/>
      <c r="H18" s="51"/>
      <c r="I18" s="38">
        <f t="shared" si="0"/>
        <v>0</v>
      </c>
      <c r="J18" s="4"/>
      <c r="K18" s="4"/>
    </row>
    <row r="19" spans="1:11" ht="24.95" customHeight="1" x14ac:dyDescent="0.25">
      <c r="A19" s="215"/>
      <c r="B19" s="78" t="s">
        <v>16</v>
      </c>
      <c r="C19" s="138"/>
      <c r="D19" s="79"/>
      <c r="E19" s="80"/>
      <c r="F19" s="80"/>
      <c r="G19" s="81"/>
      <c r="H19" s="82"/>
      <c r="I19" s="83">
        <f t="shared" si="0"/>
        <v>0</v>
      </c>
      <c r="J19" s="4"/>
      <c r="K19" s="4"/>
    </row>
    <row r="20" spans="1:11" ht="24.95" customHeight="1" x14ac:dyDescent="0.25">
      <c r="A20" s="212" t="s">
        <v>36</v>
      </c>
      <c r="B20" s="108" t="s">
        <v>15</v>
      </c>
      <c r="C20" s="136"/>
      <c r="D20" s="88"/>
      <c r="E20" s="89"/>
      <c r="F20" s="89"/>
      <c r="G20" s="90"/>
      <c r="H20" s="91"/>
      <c r="I20" s="92">
        <f t="shared" si="0"/>
        <v>0</v>
      </c>
      <c r="J20" s="4"/>
      <c r="K20" s="4"/>
    </row>
    <row r="21" spans="1:11" ht="24.95" customHeight="1" x14ac:dyDescent="0.25">
      <c r="A21" s="213"/>
      <c r="B21" s="93" t="s">
        <v>16</v>
      </c>
      <c r="C21" s="139"/>
      <c r="D21" s="94"/>
      <c r="E21" s="95"/>
      <c r="F21" s="95"/>
      <c r="G21" s="96"/>
      <c r="H21" s="97"/>
      <c r="I21" s="98">
        <f t="shared" si="0"/>
        <v>0</v>
      </c>
    </row>
    <row r="22" spans="1:11" ht="24.95" customHeight="1" x14ac:dyDescent="0.25">
      <c r="A22" s="185" t="s">
        <v>38</v>
      </c>
      <c r="B22" s="133" t="s">
        <v>15</v>
      </c>
      <c r="C22" s="137"/>
      <c r="D22" s="84"/>
      <c r="E22" s="85"/>
      <c r="F22" s="85"/>
      <c r="G22" s="86"/>
      <c r="H22" s="87"/>
      <c r="I22" s="38">
        <f t="shared" si="0"/>
        <v>0</v>
      </c>
    </row>
    <row r="23" spans="1:11" ht="24.95" customHeight="1" thickBot="1" x14ac:dyDescent="0.3">
      <c r="A23" s="186"/>
      <c r="B23" s="134" t="s">
        <v>16</v>
      </c>
      <c r="C23" s="140"/>
      <c r="D23" s="74"/>
      <c r="E23" s="75"/>
      <c r="F23" s="75"/>
      <c r="G23" s="76"/>
      <c r="H23" s="77"/>
      <c r="I23" s="32">
        <f t="shared" si="0"/>
        <v>0</v>
      </c>
    </row>
    <row r="24" spans="1:11" ht="24.95" customHeight="1" x14ac:dyDescent="0.25">
      <c r="A24" s="40" t="s">
        <v>20</v>
      </c>
      <c r="B24" s="41" t="s">
        <v>16</v>
      </c>
      <c r="C24" s="167"/>
      <c r="D24" s="168"/>
      <c r="E24" s="169"/>
      <c r="F24" s="169"/>
      <c r="G24" s="170"/>
      <c r="H24" s="171"/>
      <c r="I24" s="31">
        <f t="shared" si="0"/>
        <v>0</v>
      </c>
    </row>
    <row r="25" spans="1:11" ht="24.95" customHeight="1" thickBot="1" x14ac:dyDescent="0.3">
      <c r="A25" s="42" t="s">
        <v>21</v>
      </c>
      <c r="B25" s="43" t="s">
        <v>16</v>
      </c>
      <c r="C25" s="172"/>
      <c r="D25" s="74"/>
      <c r="E25" s="75"/>
      <c r="F25" s="75"/>
      <c r="G25" s="76"/>
      <c r="H25" s="77"/>
      <c r="I25" s="32">
        <f t="shared" si="0"/>
        <v>0</v>
      </c>
    </row>
    <row r="26" spans="1:11" ht="24.95" customHeight="1" x14ac:dyDescent="0.25">
      <c r="A26" s="224" t="s">
        <v>17</v>
      </c>
      <c r="B26" s="225"/>
      <c r="C26" s="20">
        <f>SUMIF(B14:B25,"Priznani",C14:C25)</f>
        <v>0</v>
      </c>
      <c r="D26" s="23">
        <f>SUMIF(B14:B25,"Priznani",D14:D25)</f>
        <v>0</v>
      </c>
      <c r="E26" s="24">
        <f>SUMIF(B14:B25,"Priznani",E14:E25)</f>
        <v>0</v>
      </c>
      <c r="F26" s="24">
        <f>SUMIF(B14:B25,"Priznani",F14:F25)</f>
        <v>0</v>
      </c>
      <c r="G26" s="35">
        <f>SUMIF(B14:B25,"Priznani",G14:G25)</f>
        <v>0</v>
      </c>
      <c r="H26" s="25">
        <f>SUMIF(B14:B25,"Priznani",H14:H25)</f>
        <v>0</v>
      </c>
      <c r="I26" s="31">
        <f t="shared" si="0"/>
        <v>0</v>
      </c>
    </row>
    <row r="27" spans="1:11" ht="24.95" customHeight="1" thickBot="1" x14ac:dyDescent="0.3">
      <c r="A27" s="200" t="s">
        <v>18</v>
      </c>
      <c r="B27" s="201"/>
      <c r="C27" s="21">
        <f>SUMIF(B14:B25,"Nepriznani",C14:C25)</f>
        <v>0</v>
      </c>
      <c r="D27" s="26">
        <f>SUMIF(B14:B25,"Nepriznani",D14:D25)</f>
        <v>0</v>
      </c>
      <c r="E27" s="27">
        <f>SUMIF(B14:B25,"Nepriznani",E14:E25)</f>
        <v>0</v>
      </c>
      <c r="F27" s="27">
        <f>SUMIF(B14:B25,"Nepriznani",F14:F25)</f>
        <v>0</v>
      </c>
      <c r="G27" s="36">
        <f>SUMIF(B14:B25,"Nepriznani",G14:G25)</f>
        <v>0</v>
      </c>
      <c r="H27" s="28">
        <f>SUMIF(B14:B25,"Nepriznani",H14:H25)</f>
        <v>0</v>
      </c>
      <c r="I27" s="32">
        <f t="shared" si="0"/>
        <v>0</v>
      </c>
    </row>
    <row r="28" spans="1:11" ht="33" customHeight="1" thickBot="1" x14ac:dyDescent="0.3">
      <c r="A28" s="216" t="s">
        <v>19</v>
      </c>
      <c r="B28" s="217"/>
      <c r="C28" s="154">
        <f t="shared" ref="C28:H28" si="1">SUM(C26:C27)</f>
        <v>0</v>
      </c>
      <c r="D28" s="155">
        <f t="shared" si="1"/>
        <v>0</v>
      </c>
      <c r="E28" s="156">
        <f t="shared" si="1"/>
        <v>0</v>
      </c>
      <c r="F28" s="156">
        <f t="shared" si="1"/>
        <v>0</v>
      </c>
      <c r="G28" s="157">
        <f t="shared" si="1"/>
        <v>0</v>
      </c>
      <c r="H28" s="158">
        <f t="shared" si="1"/>
        <v>0</v>
      </c>
      <c r="I28" s="19">
        <f>C28-SUM(D28:H28)</f>
        <v>0</v>
      </c>
    </row>
    <row r="29" spans="1:11" ht="48.75" customHeight="1" x14ac:dyDescent="0.25">
      <c r="A29" s="219" t="s">
        <v>43</v>
      </c>
      <c r="B29" s="220"/>
      <c r="C29" s="159">
        <f>C26*F29</f>
        <v>0</v>
      </c>
      <c r="D29" s="210" t="s">
        <v>31</v>
      </c>
      <c r="E29" s="211"/>
      <c r="F29" s="73">
        <v>0.8</v>
      </c>
      <c r="G29" s="71"/>
      <c r="H29" s="110"/>
      <c r="I29" s="72" t="str">
        <f>IF(I28=0,"OK","NAPAKA")</f>
        <v>OK</v>
      </c>
    </row>
    <row r="30" spans="1:11" ht="36" customHeight="1" thickBot="1" x14ac:dyDescent="0.3">
      <c r="A30" s="226" t="s">
        <v>39</v>
      </c>
      <c r="B30" s="227"/>
      <c r="C30" s="227"/>
      <c r="D30" s="227"/>
      <c r="E30" s="227"/>
      <c r="F30" s="227"/>
      <c r="G30" s="227"/>
      <c r="H30" s="227"/>
      <c r="I30" s="228"/>
    </row>
    <row r="31" spans="1:11" ht="15.75" x14ac:dyDescent="0.25">
      <c r="A31" s="141"/>
      <c r="B31" s="142"/>
      <c r="C31" s="143"/>
      <c r="D31" s="144"/>
      <c r="E31" s="145"/>
      <c r="F31" s="146"/>
      <c r="G31" s="147"/>
      <c r="H31" s="147"/>
      <c r="I31" s="148"/>
    </row>
    <row r="32" spans="1:11" ht="16.5" thickBot="1" x14ac:dyDescent="0.3">
      <c r="A32" s="149" t="s">
        <v>29</v>
      </c>
      <c r="B32" s="150"/>
      <c r="C32" s="147"/>
      <c r="D32" s="144"/>
      <c r="E32" s="147"/>
      <c r="F32" s="151"/>
      <c r="G32" s="143"/>
      <c r="H32" s="143"/>
      <c r="I32" s="148"/>
    </row>
    <row r="33" spans="1:9" ht="45" x14ac:dyDescent="0.25">
      <c r="A33" s="152" t="s">
        <v>30</v>
      </c>
      <c r="B33" s="153" t="str">
        <f>IF(C14&lt;=0.1*C26,"NE","DA, vrednost v celici C15 je potrebno znižati, del prenesti na C14")</f>
        <v>NE</v>
      </c>
      <c r="C33" s="160"/>
      <c r="D33" s="161"/>
      <c r="E33" s="162"/>
      <c r="F33" s="163"/>
      <c r="G33" s="164"/>
      <c r="H33" s="164"/>
      <c r="I33" s="164"/>
    </row>
    <row r="34" spans="1:9" ht="22.5" customHeight="1" x14ac:dyDescent="0.25">
      <c r="A34" s="221" t="s">
        <v>27</v>
      </c>
      <c r="B34" s="222" t="str">
        <f>IF(C20&lt;=0.2*C26,"NE","DA, vrednost v celici C20 je potrebno znižati, del prenesti na C21")</f>
        <v>NE</v>
      </c>
      <c r="C34" s="218"/>
      <c r="D34" s="162"/>
      <c r="E34" s="162"/>
      <c r="F34" s="165"/>
      <c r="G34" s="165"/>
      <c r="H34" s="165"/>
      <c r="I34" s="164"/>
    </row>
    <row r="35" spans="1:9" x14ac:dyDescent="0.25">
      <c r="A35" s="221"/>
      <c r="B35" s="223"/>
      <c r="C35" s="218"/>
      <c r="D35" s="164"/>
      <c r="E35" s="164"/>
      <c r="F35" s="164"/>
      <c r="G35" s="164"/>
      <c r="H35" s="164"/>
      <c r="I35" s="164"/>
    </row>
    <row r="36" spans="1:9" ht="30" customHeight="1" x14ac:dyDescent="0.25">
      <c r="A36" s="206" t="s">
        <v>33</v>
      </c>
      <c r="B36" s="208" t="str">
        <f>IF(C22&lt;=0.1*C26,"NE","DA, vrednost v celici C22 je potrebno znižati, del prenesti na C23")</f>
        <v>NE</v>
      </c>
      <c r="C36" s="166"/>
      <c r="D36" s="164"/>
      <c r="E36" s="164"/>
      <c r="F36" s="164"/>
      <c r="G36" s="164"/>
      <c r="H36" s="164"/>
      <c r="I36" s="164"/>
    </row>
    <row r="37" spans="1:9" ht="15.75" thickBot="1" x14ac:dyDescent="0.3">
      <c r="A37" s="207"/>
      <c r="B37" s="209"/>
      <c r="C37" s="166"/>
      <c r="D37" s="164"/>
      <c r="E37" s="164"/>
      <c r="F37" s="164"/>
      <c r="G37" s="164"/>
      <c r="H37" s="164"/>
      <c r="I37" s="164"/>
    </row>
    <row r="38" spans="1:9" ht="15" customHeight="1" x14ac:dyDescent="0.25">
      <c r="A38" s="143"/>
      <c r="B38" s="147"/>
      <c r="C38" s="147"/>
      <c r="D38" s="144"/>
      <c r="E38" s="144"/>
      <c r="F38" s="144"/>
      <c r="G38" s="144"/>
      <c r="H38" s="144"/>
      <c r="I38" s="144"/>
    </row>
    <row r="39" spans="1:9" ht="26.25" customHeight="1" thickBot="1" x14ac:dyDescent="0.3">
      <c r="A39" s="56" t="s">
        <v>42</v>
      </c>
      <c r="B39" s="52"/>
      <c r="C39" s="52"/>
      <c r="D39" s="55"/>
      <c r="E39" s="53"/>
      <c r="F39" s="55"/>
      <c r="G39" s="55"/>
      <c r="H39" s="52"/>
    </row>
    <row r="40" spans="1:9" ht="15.75" x14ac:dyDescent="0.25">
      <c r="A40" s="188"/>
      <c r="B40" s="196" t="s">
        <v>9</v>
      </c>
      <c r="C40" s="197"/>
      <c r="D40" s="190" t="s">
        <v>23</v>
      </c>
      <c r="E40" s="192" t="s">
        <v>24</v>
      </c>
      <c r="F40" s="194" t="s">
        <v>25</v>
      </c>
      <c r="G40" s="198" t="s">
        <v>26</v>
      </c>
      <c r="H40" s="57"/>
    </row>
    <row r="41" spans="1:9" ht="43.5" customHeight="1" thickBot="1" x14ac:dyDescent="0.3">
      <c r="A41" s="189"/>
      <c r="B41" s="63" t="s">
        <v>15</v>
      </c>
      <c r="C41" s="64" t="s">
        <v>16</v>
      </c>
      <c r="D41" s="191"/>
      <c r="E41" s="193"/>
      <c r="F41" s="195"/>
      <c r="G41" s="199"/>
      <c r="H41" s="58"/>
    </row>
    <row r="42" spans="1:9" ht="15.75" x14ac:dyDescent="0.25">
      <c r="A42" s="119">
        <v>2018</v>
      </c>
      <c r="B42" s="115"/>
      <c r="C42" s="113"/>
      <c r="D42" s="122">
        <f>SUM(B42:C42)</f>
        <v>0</v>
      </c>
      <c r="E42" s="175">
        <v>0</v>
      </c>
      <c r="F42" s="122">
        <f>D42-E42</f>
        <v>0</v>
      </c>
      <c r="G42" s="123"/>
      <c r="H42" s="59"/>
    </row>
    <row r="43" spans="1:9" ht="15.75" x14ac:dyDescent="0.25">
      <c r="A43" s="120">
        <v>2019</v>
      </c>
      <c r="B43" s="116"/>
      <c r="C43" s="65"/>
      <c r="D43" s="122">
        <f>SUM(B43:C43)</f>
        <v>0</v>
      </c>
      <c r="E43" s="175">
        <v>0</v>
      </c>
      <c r="F43" s="122">
        <f>D43-E43</f>
        <v>0</v>
      </c>
      <c r="G43" s="123"/>
      <c r="H43" s="59"/>
    </row>
    <row r="44" spans="1:9" s="54" customFormat="1" ht="15.75" x14ac:dyDescent="0.25">
      <c r="A44" s="120">
        <v>2020</v>
      </c>
      <c r="B44" s="117"/>
      <c r="C44" s="66"/>
      <c r="D44" s="122">
        <f>SUM(B44:C44)</f>
        <v>0</v>
      </c>
      <c r="E44" s="175">
        <v>0</v>
      </c>
      <c r="F44" s="122">
        <f>D44-E44</f>
        <v>0</v>
      </c>
      <c r="G44" s="123"/>
      <c r="H44" s="59"/>
    </row>
    <row r="45" spans="1:9" s="54" customFormat="1" ht="15.75" x14ac:dyDescent="0.25">
      <c r="A45" s="120">
        <v>2021</v>
      </c>
      <c r="B45" s="117"/>
      <c r="C45" s="66"/>
      <c r="D45" s="122">
        <f>SUM(B45:C45)</f>
        <v>0</v>
      </c>
      <c r="E45" s="175">
        <v>0</v>
      </c>
      <c r="F45" s="122">
        <f>D45-E45</f>
        <v>0</v>
      </c>
      <c r="G45" s="123"/>
      <c r="H45" s="59"/>
    </row>
    <row r="46" spans="1:9" ht="16.5" thickBot="1" x14ac:dyDescent="0.3">
      <c r="A46" s="121">
        <v>2022</v>
      </c>
      <c r="B46" s="118"/>
      <c r="C46" s="114"/>
      <c r="D46" s="122">
        <f>SUM(B46:C46)</f>
        <v>0</v>
      </c>
      <c r="E46" s="175">
        <v>0</v>
      </c>
      <c r="F46" s="122">
        <f>D46-E46</f>
        <v>0</v>
      </c>
      <c r="G46" s="123"/>
      <c r="H46" s="59"/>
    </row>
    <row r="47" spans="1:9" ht="16.5" thickBot="1" x14ac:dyDescent="0.3">
      <c r="A47" s="130" t="s">
        <v>8</v>
      </c>
      <c r="B47" s="124">
        <f t="shared" ref="B47:G47" si="2">SUM(B42:B46)</f>
        <v>0</v>
      </c>
      <c r="C47" s="125">
        <f t="shared" si="2"/>
        <v>0</v>
      </c>
      <c r="D47" s="126">
        <f t="shared" si="2"/>
        <v>0</v>
      </c>
      <c r="E47" s="127">
        <f t="shared" si="2"/>
        <v>0</v>
      </c>
      <c r="F47" s="127">
        <f t="shared" si="2"/>
        <v>0</v>
      </c>
      <c r="G47" s="128">
        <f t="shared" si="2"/>
        <v>0</v>
      </c>
      <c r="H47" s="59"/>
    </row>
    <row r="48" spans="1:9" ht="15.75" x14ac:dyDescent="0.25">
      <c r="A48" s="62" t="s">
        <v>13</v>
      </c>
      <c r="B48" s="60">
        <f>B47-C26</f>
        <v>0</v>
      </c>
      <c r="C48" s="61">
        <f>C47-C27</f>
        <v>0</v>
      </c>
      <c r="D48" s="61">
        <f>D47-C28</f>
        <v>0</v>
      </c>
      <c r="E48" s="61">
        <f>E47-C26*F29</f>
        <v>0</v>
      </c>
      <c r="F48" s="61">
        <f>C28-C26*F29-F47</f>
        <v>0</v>
      </c>
      <c r="G48" s="61"/>
      <c r="H48" s="59"/>
    </row>
    <row r="49" spans="1:9" s="54" customFormat="1" ht="15.75" x14ac:dyDescent="0.25">
      <c r="A49" s="67"/>
      <c r="B49" s="68"/>
      <c r="C49" s="69"/>
      <c r="D49" s="69"/>
      <c r="E49" s="69"/>
      <c r="F49" s="69"/>
      <c r="G49" s="69"/>
      <c r="H49" s="59"/>
    </row>
    <row r="50" spans="1:9" s="54" customFormat="1" ht="31.5" customHeight="1" x14ac:dyDescent="0.25">
      <c r="A50" s="176" t="s">
        <v>44</v>
      </c>
      <c r="B50" s="176"/>
      <c r="C50" s="176"/>
      <c r="D50" s="176"/>
      <c r="E50" s="176"/>
      <c r="F50" s="176"/>
      <c r="G50" s="176"/>
      <c r="H50" s="59"/>
    </row>
    <row r="51" spans="1:9" s="54" customFormat="1" ht="15.75" x14ac:dyDescent="0.25">
      <c r="A51" s="67"/>
      <c r="B51" s="68"/>
      <c r="C51" s="69"/>
      <c r="D51" s="69"/>
      <c r="E51" s="69"/>
      <c r="F51" s="69"/>
      <c r="G51" s="69"/>
      <c r="H51" s="59"/>
    </row>
    <row r="52" spans="1:9" ht="15.75" x14ac:dyDescent="0.25">
      <c r="A52" s="10" t="s">
        <v>2</v>
      </c>
      <c r="B52" s="3"/>
      <c r="C52" s="11"/>
      <c r="D52" s="17"/>
      <c r="E52" s="29"/>
      <c r="F52" s="29"/>
      <c r="G52" s="30"/>
      <c r="H52" s="30"/>
      <c r="I52" s="30"/>
    </row>
    <row r="53" spans="1:9" ht="31.5" customHeight="1" x14ac:dyDescent="0.25">
      <c r="A53" s="177" t="s">
        <v>3</v>
      </c>
      <c r="B53" s="177"/>
      <c r="C53" s="177"/>
      <c r="D53" s="177"/>
      <c r="E53" s="177"/>
      <c r="F53" s="177"/>
      <c r="G53" s="177"/>
      <c r="H53" s="2"/>
    </row>
    <row r="54" spans="1:9" ht="15.75" x14ac:dyDescent="0.25">
      <c r="A54" s="3"/>
      <c r="B54" s="3"/>
      <c r="C54" s="3"/>
      <c r="D54" s="12"/>
      <c r="E54" s="12"/>
      <c r="F54" s="12"/>
      <c r="G54" s="12"/>
      <c r="H54" s="12"/>
    </row>
    <row r="55" spans="1:9" ht="20.25" customHeight="1" x14ac:dyDescent="0.25">
      <c r="A55" s="22" t="s">
        <v>6</v>
      </c>
      <c r="B55" s="33"/>
      <c r="C55" s="33"/>
      <c r="D55" s="34"/>
      <c r="E55" s="34"/>
      <c r="F55" s="34"/>
      <c r="G55" s="18"/>
      <c r="H55" s="34"/>
    </row>
    <row r="56" spans="1:9" ht="23.25" customHeight="1" x14ac:dyDescent="0.25">
      <c r="A56" s="22" t="s">
        <v>5</v>
      </c>
      <c r="B56" s="111"/>
      <c r="C56" s="33"/>
      <c r="D56" s="13"/>
      <c r="E56" s="12"/>
      <c r="F56" s="12"/>
      <c r="G56" s="12"/>
      <c r="H56" s="12"/>
    </row>
    <row r="57" spans="1:9" ht="15.75" x14ac:dyDescent="0.25">
      <c r="A57" s="3"/>
      <c r="B57" s="3"/>
      <c r="C57" s="3"/>
      <c r="D57" s="3"/>
      <c r="E57" s="14"/>
      <c r="F57" s="15"/>
      <c r="G57" s="15"/>
      <c r="H57" s="15"/>
    </row>
    <row r="58" spans="1:9" ht="21.75" customHeight="1" x14ac:dyDescent="0.25">
      <c r="A58" s="3"/>
      <c r="B58" s="3"/>
      <c r="D58" s="22"/>
      <c r="E58" s="22" t="s">
        <v>4</v>
      </c>
      <c r="F58" s="33"/>
      <c r="G58" s="112"/>
      <c r="H58" s="15"/>
    </row>
    <row r="59" spans="1:9" ht="15.75" x14ac:dyDescent="0.25">
      <c r="D59" s="3" t="s">
        <v>7</v>
      </c>
      <c r="E59" s="3"/>
      <c r="F59" s="12"/>
      <c r="G59" s="12"/>
      <c r="H59" s="12"/>
    </row>
    <row r="60" spans="1:9" x14ac:dyDescent="0.25">
      <c r="F60" s="2"/>
      <c r="G60" s="2"/>
      <c r="H60" s="2"/>
    </row>
    <row r="61" spans="1:9" x14ac:dyDescent="0.25">
      <c r="F61" s="2"/>
      <c r="G61" s="2"/>
      <c r="H61" s="2"/>
    </row>
    <row r="62" spans="1:9" x14ac:dyDescent="0.25">
      <c r="D62" s="2"/>
      <c r="E62" s="2"/>
      <c r="F62" s="2"/>
      <c r="G62" s="2"/>
      <c r="H62" s="2"/>
    </row>
    <row r="63" spans="1:9" hidden="1" x14ac:dyDescent="0.25">
      <c r="D63" s="2"/>
      <c r="E63" s="2"/>
      <c r="F63" s="2"/>
      <c r="G63" s="2"/>
      <c r="H63" s="2"/>
    </row>
    <row r="64" spans="1:9" hidden="1" x14ac:dyDescent="0.25">
      <c r="A64" s="1" t="s">
        <v>10</v>
      </c>
      <c r="B64" s="70">
        <v>0.8</v>
      </c>
    </row>
    <row r="65" spans="1:2" hidden="1" x14ac:dyDescent="0.25">
      <c r="A65" s="1" t="s">
        <v>11</v>
      </c>
      <c r="B65" s="70">
        <v>0.9</v>
      </c>
    </row>
    <row r="66" spans="1:2" hidden="1" x14ac:dyDescent="0.25">
      <c r="A66" s="1" t="s">
        <v>12</v>
      </c>
      <c r="B66" s="70">
        <v>1</v>
      </c>
    </row>
    <row r="67" spans="1:2" hidden="1" x14ac:dyDescent="0.25"/>
  </sheetData>
  <sheetProtection password="9CE3" sheet="1" objects="1" scenarios="1" selectLockedCells="1"/>
  <dataConsolidate function="max">
    <dataRefs count="1">
      <dataRef name="15"/>
    </dataRefs>
  </dataConsolidate>
  <mergeCells count="30">
    <mergeCell ref="A16:A17"/>
    <mergeCell ref="A36:A37"/>
    <mergeCell ref="B36:B37"/>
    <mergeCell ref="D29:E29"/>
    <mergeCell ref="A2:I2"/>
    <mergeCell ref="A20:A21"/>
    <mergeCell ref="A18:A19"/>
    <mergeCell ref="A28:B28"/>
    <mergeCell ref="C34:C35"/>
    <mergeCell ref="A29:B29"/>
    <mergeCell ref="A34:A35"/>
    <mergeCell ref="B34:B35"/>
    <mergeCell ref="A26:B26"/>
    <mergeCell ref="A30:I30"/>
    <mergeCell ref="A50:G50"/>
    <mergeCell ref="A53:G53"/>
    <mergeCell ref="B5:G5"/>
    <mergeCell ref="B4:G4"/>
    <mergeCell ref="B6:G6"/>
    <mergeCell ref="A9:I9"/>
    <mergeCell ref="A22:A23"/>
    <mergeCell ref="A11:I11"/>
    <mergeCell ref="A40:A41"/>
    <mergeCell ref="D40:D41"/>
    <mergeCell ref="E40:E41"/>
    <mergeCell ref="F40:F41"/>
    <mergeCell ref="B40:C40"/>
    <mergeCell ref="G40:G41"/>
    <mergeCell ref="A27:B27"/>
    <mergeCell ref="A14:A15"/>
  </mergeCells>
  <conditionalFormatting sqref="D28:H28">
    <cfRule type="cellIs" dxfId="3" priority="40" operator="notEqual">
      <formula>#REF!</formula>
    </cfRule>
  </conditionalFormatting>
  <conditionalFormatting sqref="B33">
    <cfRule type="containsText" dxfId="2" priority="3" operator="containsText" text="DA">
      <formula>NOT(ISERROR(SEARCH("DA",B33)))</formula>
    </cfRule>
  </conditionalFormatting>
  <conditionalFormatting sqref="B34:B35">
    <cfRule type="containsText" dxfId="1" priority="2" operator="containsText" text="DA">
      <formula>NOT(ISERROR(SEARCH("DA",B34)))</formula>
    </cfRule>
  </conditionalFormatting>
  <conditionalFormatting sqref="B36:B37">
    <cfRule type="containsText" dxfId="0" priority="1" operator="containsText" text="DA">
      <formula>NOT(ISERROR(SEARCH("DA",B36)))</formula>
    </cfRule>
  </conditionalFormatting>
  <dataValidations count="1">
    <dataValidation type="list" allowBlank="1" showInputMessage="1" showErrorMessage="1" sqref="F29">
      <formula1>B64:B66</formula1>
    </dataValidation>
  </dataValidations>
  <pageMargins left="0.25" right="0.25" top="0.75" bottom="0.75" header="0.3" footer="0.3"/>
  <pageSetup paperSize="9" scale="55" fitToHeight="0" orientation="portrait" r:id="rId1"/>
  <headerFooter differentFirst="1">
    <oddHeader>&amp;L&amp;G&amp;C&amp;G&amp;R&amp;"-,Krepko"&amp;K0070C0Obrazec št. 3: Opis operacije</oddHeader>
    <oddFooter>&amp;C»Javni razpis za sofinanciranje ukrepov trajnostne mobilnosti (oznaka JR-TM 1/2017) v okviru OP-EKP 2014 - 2020«</oddFooter>
    <firstHeader>&amp;L&amp;G&amp;C&amp;G&amp;RObrazec  Finančna konstrukcija naložbe</firstHeader>
    <firstFooter>&amp;CJAVNI POZIV 61SUB-LSKI19
Nepovratne finančne spodbude občinam za naložbe v izgradnjo kolesarske infrastrukture</first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Navodila</vt:lpstr>
      <vt:lpstr>Finančna konstrukcija naložbe</vt:lpstr>
      <vt:lpstr>'Finančna konstrukcija naložbe'!Področje_tiskanja</vt:lpstr>
    </vt:vector>
  </TitlesOfParts>
  <Company>MZIP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Steklačič</dc:creator>
  <cp:lastModifiedBy>Lucija Adamič</cp:lastModifiedBy>
  <cp:lastPrinted>2019-11-22T05:45:36Z</cp:lastPrinted>
  <dcterms:created xsi:type="dcterms:W3CDTF">2017-04-25T12:56:53Z</dcterms:created>
  <dcterms:modified xsi:type="dcterms:W3CDTF">2019-11-22T05:52:54Z</dcterms:modified>
</cp:coreProperties>
</file>